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535" activeTab="4"/>
  </bookViews>
  <sheets>
    <sheet name="1 priedas" sheetId="4" r:id="rId1"/>
    <sheet name="2 priedas" sheetId="6" r:id="rId2"/>
    <sheet name="3 priedas" sheetId="7" r:id="rId3"/>
    <sheet name="4 priedas" sheetId="8" r:id="rId4"/>
    <sheet name="5 priedas" sheetId="9" r:id="rId5"/>
  </sheets>
  <calcPr calcId="145621"/>
</workbook>
</file>

<file path=xl/calcChain.xml><?xml version="1.0" encoding="utf-8"?>
<calcChain xmlns="http://schemas.openxmlformats.org/spreadsheetml/2006/main">
  <c r="E11" i="8" l="1"/>
  <c r="F11" i="8"/>
  <c r="F10" i="9" l="1"/>
  <c r="D10" i="9"/>
  <c r="E13" i="7" l="1"/>
  <c r="E14" i="7"/>
  <c r="E6" i="7"/>
  <c r="F15" i="7"/>
  <c r="D15" i="7"/>
  <c r="E12" i="6"/>
  <c r="F12" i="6"/>
  <c r="D12" i="6"/>
  <c r="E20" i="4" l="1"/>
</calcChain>
</file>

<file path=xl/sharedStrings.xml><?xml version="1.0" encoding="utf-8"?>
<sst xmlns="http://schemas.openxmlformats.org/spreadsheetml/2006/main" count="156" uniqueCount="101">
  <si>
    <t>Turto registravimo grupė</t>
  </si>
  <si>
    <t>Turto finansavimo šaltinis</t>
  </si>
  <si>
    <t>Iš viso</t>
  </si>
  <si>
    <t>Eil. Nr.</t>
  </si>
  <si>
    <t>Kiekis, vnt.</t>
  </si>
  <si>
    <t>Turto inventorinis Nr.</t>
  </si>
  <si>
    <t>Vienoto kaina, Eur</t>
  </si>
  <si>
    <t>Rokiškio rajono savivaldybės tarybos 2021 m. spalio 29 d. sprendimo Nr. TS-___
1 priedas</t>
  </si>
  <si>
    <t>ROKIŠKIO RAJONO SAVIVALDYBĖS  TURTO, PERDUODAMO  ROKIŠKIO  RAJONO SAVIVALDYBĖS ŠVIETIMO CENTRUI NAUDOTI IR DISPONUOTI JUO PATIKĖJIMO TEISE, SĄRAŠAS</t>
  </si>
  <si>
    <t>Turto  pavadinimas</t>
  </si>
  <si>
    <t>ROKIŠKIO RAJONO SAVIVALDYBĖS  ILGALAIKIO TURTO, PERDUODAMO  ROKIŠKIO  JUOZO TUMO-VAIŽGANTO GIMNAZIJAI NAUDOTI IR DISPONUOTI JUO PATIKĖJIMO TEISE, SĄRAŠAS</t>
  </si>
  <si>
    <t>Modulinių minkštasuolių komplektas</t>
  </si>
  <si>
    <t>IT-003427</t>
  </si>
  <si>
    <t>IT-003428</t>
  </si>
  <si>
    <t>IT-003429</t>
  </si>
  <si>
    <t>IT-003430</t>
  </si>
  <si>
    <t>IT-003431</t>
  </si>
  <si>
    <t>IT-003432</t>
  </si>
  <si>
    <t>Rokiškio rajono savivaldybės tarybos 2021 m. spalio 29 d. sprendimo Nr. TS-___
2 priedas</t>
  </si>
  <si>
    <t>Rokiškio rajono savivaldybės tarybos 2021 m. spalio 29 d. sprendimo Nr. TS-___
3 priedas</t>
  </si>
  <si>
    <t>ROKIŠKIO RAJONO SAVIVALDYBĖS  TRUMPALAIKIO TURTO, PERDUODAMO  ROKIŠKIO  JUOZO TUMO-VAIŽGANTO GIMNAZIJAI NAUDOTI IR DISPONUOTI JUO PATIKĖJIMO TEISE, SĄRAŠAS</t>
  </si>
  <si>
    <t>Buko spalvos traukos spinta</t>
  </si>
  <si>
    <t xml:space="preserve">Magnetinė balta lenta </t>
  </si>
  <si>
    <t>TT-004629</t>
  </si>
  <si>
    <t>TT-004630</t>
  </si>
  <si>
    <t>TT-004631</t>
  </si>
  <si>
    <t>TT-004632</t>
  </si>
  <si>
    <t>TT-004650</t>
  </si>
  <si>
    <t>TT-004633</t>
  </si>
  <si>
    <t>TT-004651</t>
  </si>
  <si>
    <t>TT-004652</t>
  </si>
  <si>
    <t>TT-004653</t>
  </si>
  <si>
    <t>Kasetiniai roletai „BESTA ALU“</t>
  </si>
  <si>
    <t>Kolonėlė „EDIFIER“</t>
  </si>
  <si>
    <t>Vertikalios žaliuzės su gumuotu audiniu „BO-02“</t>
  </si>
  <si>
    <t>385,99</t>
  </si>
  <si>
    <t>IT-003434</t>
  </si>
  <si>
    <t>Nešiojamasis kompiuteris „Lenovo Thinkbook“</t>
  </si>
  <si>
    <t>IT-003435</t>
  </si>
  <si>
    <t>IT-003436</t>
  </si>
  <si>
    <t>IT-003437</t>
  </si>
  <si>
    <t>IT-003438</t>
  </si>
  <si>
    <t>Belaidė pelė „ThinkPad  Essential“</t>
  </si>
  <si>
    <t>Roletai su gumuotu audiniu</t>
  </si>
  <si>
    <t>TT-004646</t>
  </si>
  <si>
    <t>TT-004647</t>
  </si>
  <si>
    <t>TT-004648</t>
  </si>
  <si>
    <t>TT-004649</t>
  </si>
  <si>
    <t>Vieneto kaina, Eur</t>
  </si>
  <si>
    <t>ROKIŠKIO RAJONO SAVIVALDYBĖS  ILGALAIKIO TURTO, PERDUODAMO  ROKIŠKIO  JUOZO TŪBELIO PROGIMNAZIJAI NAUDOTI IR DISPONUOTI JUO PATIKĖJIMO TEISE, SĄRAŠAS</t>
  </si>
  <si>
    <t>ROKIŠKIO RAJONO SAVIVALDYBĖS  TRUMPALAIKIO TURTO, PERDUODAMO  ROKIŠKIO  JUOZO TŪBELIO PROGIMNAZIJAI  NAUDOTI IR DISPONUOTI JUO PATIKĖJIMO TEISE, SĄRAŠAS</t>
  </si>
  <si>
    <t>Rokiškio rajono savivaldybės tarybos 2021 m. spalio 29 d. sprendimo Nr. TS-___
4 priedas</t>
  </si>
  <si>
    <t>Rokiškio rajono savivaldybės tarybos 2021 m. spalio 29 d. sprendimo Nr. TS-___
5 priedas</t>
  </si>
  <si>
    <t>127,145</t>
  </si>
  <si>
    <t>Valstybės biudžeto lėšos</t>
  </si>
  <si>
    <t>Savivaldybės biudžeto lėšos</t>
  </si>
  <si>
    <t>Švietimo problemos analizė (Nr. 1)</t>
  </si>
  <si>
    <t>Švietimo problemos analizė (Nr. 2)</t>
  </si>
  <si>
    <t>Mokinio pažymėjimai  su laminuotu vokavimu  (0,21), 21 m. MP Nr. 2691678-2692298</t>
  </si>
  <si>
    <t>Dviračio vairuotojo  pažymėjimai (0,25) 18 m. DV Nr. 054131-054240</t>
  </si>
  <si>
    <t>Ikimokyklinės grupės  dienynai (4,10) 21 m.</t>
  </si>
  <si>
    <t>Priešmokyklinės grupės dienynai  (.5,38) 21 m.</t>
  </si>
  <si>
    <t>Ikimokyklinės  įstaigos,  6 grupės dienynai (2,30) 21 m.</t>
  </si>
  <si>
    <t>Ikimokyklinės  įstaigos,  12 grupės dienynai (2,70) 21 m.</t>
  </si>
  <si>
    <t>Neformaliojo švietimo dienynai (0,95) 21 m.</t>
  </si>
  <si>
    <t>Individualaus ugdymo dienynai  (1,10) 20 m.</t>
  </si>
  <si>
    <t>Dienynai (darbui su grupe) (1,45) 21 m.</t>
  </si>
  <si>
    <t>Logopedo, specialaus  pedagogo  dienynai (3,50) 21 m.</t>
  </si>
  <si>
    <t>Mokyklos tikrinimų registracijos  žurnalas (6,21) 21 m.</t>
  </si>
  <si>
    <t>LED televizorius "HISENSE"</t>
  </si>
  <si>
    <t>Nešiojamajam kompiuteriui Krepšys „Targus"</t>
  </si>
  <si>
    <t>Išorinis DVD įrenginys ,,GP57ES40"</t>
  </si>
  <si>
    <t>LED televizorius „SAMSUNG“</t>
  </si>
  <si>
    <t>Tėvų prašymų registracijos  žurnalas (7,63) 21 m.</t>
  </si>
  <si>
    <t>Monitorius ,,22 LED Black"</t>
  </si>
  <si>
    <t>Kompiuteris ,,Magnum School Ryzen“</t>
  </si>
  <si>
    <t>Mikroskopas ,,Delta“</t>
  </si>
  <si>
    <t>Indaplovė ,,Whirlpool WSFO3O23PF“</t>
  </si>
  <si>
    <t>Europos Sąjungos lėšos - 115,60 Eur;
valstybės biudžeto  lėšos - 10,20 Eur;
savivaldybės biudžeto lėšos - 10,20 Eur.</t>
  </si>
  <si>
    <t>Europos Sąjungos lėšos-337,45 Eur;
valstybės biudžeto  lėšos-29,77 Eur;
savivaldybės biudžeto lėšos-29,78 Eur;</t>
  </si>
  <si>
    <t>Europos Sąjungos lėšos - 260,41 Eur;
valstybės biudžeto  lėšos - 22,92 Eur;
savivaldybės biudžeto lėšos - 23,09Eur;</t>
  </si>
  <si>
    <t>Europos Sąjungos lėšos - 85,00 Eur;
valstybės biudžeto  lėšos - 7,49 Eur;
savivaldybės biudžeto lėšos -7,49 Eur;</t>
  </si>
  <si>
    <t>Europos Sąjungos lėšos - 164,56 Eur;
valstybės biudžeto  lėšos - 14,52 Eur;
savivaldybės biudžeto lėšos - 14,52 Eur;</t>
  </si>
  <si>
    <t>Europos Sąjungos lėšos - 656,16 Eur;
valstybės biudžeto  lėšos - 57,91 Eur;
savivaldybės biudžeto lėšos - 57,91Eur;</t>
  </si>
  <si>
    <t>Europos Sąjungos lėšos-278,85 Eur;
valstybės biudžeto  lėšos-24,60 Eur;
savivaldybės biudžeto lėšos-24,61 Eur;</t>
  </si>
  <si>
    <t>Europos Sąjungos lėšos -616,07 Eur;
Valstybės biudžeto  lėšos -54,36 Eur;
savivaldybės biudžeto lėšos -54,36 Eur;</t>
  </si>
  <si>
    <t>Europos Sąjungos lėšos-892,44 Eur;
Valstybės biudžeto  lėšos-78,76 Eur;
savivaldybės biudžeto lėšos-78,80 Eur;</t>
  </si>
  <si>
    <t>Europos Sąjungos lėšos-432,25 Eur;
Valstybės biudžeto  lėšos-38,20 Eur;
savivaldybės biudžeto lėšos-38,13 Eur;</t>
  </si>
  <si>
    <t>Europos Sąjungos lėšos - 1007,93 Eur;
valstybės biudžeto  lėšos - 88,93 Eur;
savivaldybės biudžeto lėšos - 88,94 Eur;</t>
  </si>
  <si>
    <t>Europos Sąjungos lėšos - 1007,93 Eur;
valstybės biudžeto  lėšos - 88,94 Eur;
Savivaldybės biudžeto lėšos - 88,93 Eur;</t>
  </si>
  <si>
    <t>Europos Sąjungos lėšos - 832,15 Eur;
valstybės biudžeto  lėšos - 73,42 Eur;
Savivaldybės biudžeto lėšos - 73,43 Eur;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</si>
  <si>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- 483,65 Eur;
valstybės biudžeto  lėšos - 42,68 Eur;
savivaldybės biudžeto lėšos - 42,67 Eur;</t>
    </r>
  </si>
  <si>
    <t>Europos Sąjungos lėšos - 483,65 Eur;
valstybės biudžeto  lėšos - 42,67 Eur;
savivaldybės biudžeto lėšos - 42,68 Eur;</t>
  </si>
  <si>
    <t>Europos Sąjungos lėšos -616,07 Eur;
valstybės biudžeto  lėšos -54,36 Eur;
savivaldybės biudžeto lėšos -54,36 Eur;</t>
  </si>
  <si>
    <t>Europos Sąjungos lėšos-1010,28 Eur;
valstybės biudžeto  lėšos -89,14 Eur;
savivaldybės biudžeto lėšos-89,18 Eur.</t>
  </si>
  <si>
    <t>Europos Sąjungos lėšos-92,60 Eur;
valstybės biudžeto  lėšos -8,15 Eur;
savivaldybės biudžeto lėšos-8,15 Eur;</t>
  </si>
  <si>
    <t>Europos Sąjungos lėšos-66,85 Eur;
valstybės biudžeto  lėšos -5,90 Eur;
savivaldybės biudžeto lėšos - 5,90 Eur;</t>
  </si>
  <si>
    <t>Europos Sąjungos lėšos-51,40 Eur;
valstybės biudžeto  lėšos -4,55 Eur;
savivaldybės biudžeto lėšos-4,55 Eur;</t>
  </si>
  <si>
    <t>Bendra įsigijimo vertė,
 Eur</t>
  </si>
  <si>
    <t>Bendra likutinė  vertė,
 Eur</t>
  </si>
  <si>
    <t>Bendra įsigijimo  vertė,
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</si>
</sst>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2" fillId="0" borderId="0" xfId="0" applyFont="1" applyFill="1" applyAlignment="1">
      <alignment horizontal="left" wrapText="1"/>
    </xf>
    <xf numFmtId="0" fontId="5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/>
    <xf numFmtId="0" fontId="5" fillId="0" borderId="1" xfId="0" applyFont="1" applyBorder="1" applyAlignment="1">
      <alignment vertical="top"/>
    </xf>
    <xf numFmtId="1" fontId="7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2" fontId="9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3.5703125" style="1" bestFit="1" customWidth="1"/>
    <col min="2" max="2" width="27.5703125" style="8" customWidth="1"/>
    <col min="3" max="3" width="8.140625" style="7" customWidth="1"/>
    <col min="4" max="4" width="8.28515625" style="7" customWidth="1"/>
    <col min="5" max="5" width="9.85546875" style="7" customWidth="1"/>
    <col min="6" max="6" width="10.5703125" style="12" customWidth="1"/>
    <col min="7" max="7" width="16.85546875" style="13" customWidth="1"/>
    <col min="8" max="16384" width="9.140625" style="1"/>
  </cols>
  <sheetData>
    <row r="1" spans="1:8" s="2" customFormat="1" ht="68.25" customHeight="1" x14ac:dyDescent="0.25">
      <c r="B1" s="4"/>
      <c r="C1" s="3"/>
      <c r="D1" s="3"/>
      <c r="E1" s="56" t="s">
        <v>7</v>
      </c>
      <c r="F1" s="56"/>
      <c r="G1" s="56"/>
      <c r="H1" s="19"/>
    </row>
    <row r="3" spans="1:8" ht="45.75" customHeight="1" x14ac:dyDescent="0.25">
      <c r="A3" s="57" t="s">
        <v>8</v>
      </c>
      <c r="B3" s="58"/>
      <c r="C3" s="58"/>
      <c r="D3" s="58"/>
      <c r="E3" s="58"/>
      <c r="F3" s="58"/>
      <c r="G3" s="58"/>
    </row>
    <row r="5" spans="1:8" s="6" customFormat="1" ht="51" x14ac:dyDescent="0.25">
      <c r="A5" s="5" t="s">
        <v>3</v>
      </c>
      <c r="B5" s="5" t="s">
        <v>9</v>
      </c>
      <c r="C5" s="5" t="s">
        <v>4</v>
      </c>
      <c r="D5" s="5" t="s">
        <v>6</v>
      </c>
      <c r="E5" s="5" t="s">
        <v>98</v>
      </c>
      <c r="F5" s="5" t="s">
        <v>0</v>
      </c>
      <c r="G5" s="5" t="s">
        <v>1</v>
      </c>
    </row>
    <row r="6" spans="1:8" s="6" customFormat="1" ht="38.25" x14ac:dyDescent="0.2">
      <c r="A6" s="14">
        <v>1</v>
      </c>
      <c r="B6" s="15" t="s">
        <v>56</v>
      </c>
      <c r="C6" s="18">
        <v>7</v>
      </c>
      <c r="D6" s="16">
        <v>0.48</v>
      </c>
      <c r="E6" s="16">
        <v>3.36</v>
      </c>
      <c r="F6" s="17">
        <v>2010001</v>
      </c>
      <c r="G6" s="15" t="s">
        <v>54</v>
      </c>
    </row>
    <row r="7" spans="1:8" ht="38.25" x14ac:dyDescent="0.2">
      <c r="A7" s="14">
        <v>2</v>
      </c>
      <c r="B7" s="15" t="s">
        <v>57</v>
      </c>
      <c r="C7" s="18">
        <v>7</v>
      </c>
      <c r="D7" s="16">
        <v>0.54</v>
      </c>
      <c r="E7" s="16">
        <v>3.78</v>
      </c>
      <c r="F7" s="17">
        <v>2010001</v>
      </c>
      <c r="G7" s="15" t="s">
        <v>54</v>
      </c>
    </row>
    <row r="8" spans="1:8" ht="38.25" x14ac:dyDescent="0.2">
      <c r="A8" s="14">
        <v>3</v>
      </c>
      <c r="B8" s="15" t="s">
        <v>58</v>
      </c>
      <c r="C8" s="18">
        <v>620</v>
      </c>
      <c r="D8" s="16">
        <v>0.21</v>
      </c>
      <c r="E8" s="16">
        <v>130.19999999999999</v>
      </c>
      <c r="F8" s="17">
        <v>2010001</v>
      </c>
      <c r="G8" s="15" t="s">
        <v>55</v>
      </c>
    </row>
    <row r="9" spans="1:8" ht="38.25" x14ac:dyDescent="0.2">
      <c r="A9" s="14">
        <v>4</v>
      </c>
      <c r="B9" s="15" t="s">
        <v>59</v>
      </c>
      <c r="C9" s="18">
        <v>110</v>
      </c>
      <c r="D9" s="16">
        <v>0.25</v>
      </c>
      <c r="E9" s="16">
        <v>27.5</v>
      </c>
      <c r="F9" s="17">
        <v>2010001</v>
      </c>
      <c r="G9" s="15" t="s">
        <v>55</v>
      </c>
    </row>
    <row r="10" spans="1:8" ht="38.25" x14ac:dyDescent="0.2">
      <c r="A10" s="14">
        <v>5</v>
      </c>
      <c r="B10" s="15" t="s">
        <v>60</v>
      </c>
      <c r="C10" s="18">
        <v>23</v>
      </c>
      <c r="D10" s="16">
        <v>4.0999999999999996</v>
      </c>
      <c r="E10" s="16">
        <v>94.3</v>
      </c>
      <c r="F10" s="17">
        <v>2010001</v>
      </c>
      <c r="G10" s="15" t="s">
        <v>55</v>
      </c>
    </row>
    <row r="11" spans="1:8" ht="38.25" x14ac:dyDescent="0.2">
      <c r="A11" s="14">
        <v>6</v>
      </c>
      <c r="B11" s="15" t="s">
        <v>61</v>
      </c>
      <c r="C11" s="18">
        <v>5</v>
      </c>
      <c r="D11" s="16">
        <v>5.38</v>
      </c>
      <c r="E11" s="16">
        <v>26.9</v>
      </c>
      <c r="F11" s="17">
        <v>2010001</v>
      </c>
      <c r="G11" s="15" t="s">
        <v>55</v>
      </c>
    </row>
    <row r="12" spans="1:8" ht="38.25" x14ac:dyDescent="0.2">
      <c r="A12" s="14">
        <v>7</v>
      </c>
      <c r="B12" s="15" t="s">
        <v>62</v>
      </c>
      <c r="C12" s="18">
        <v>7</v>
      </c>
      <c r="D12" s="16">
        <v>2.2999999999999998</v>
      </c>
      <c r="E12" s="16">
        <v>16.100000000000001</v>
      </c>
      <c r="F12" s="17">
        <v>2010001</v>
      </c>
      <c r="G12" s="15" t="s">
        <v>55</v>
      </c>
    </row>
    <row r="13" spans="1:8" ht="38.25" x14ac:dyDescent="0.2">
      <c r="A13" s="14">
        <v>8</v>
      </c>
      <c r="B13" s="15" t="s">
        <v>63</v>
      </c>
      <c r="C13" s="18">
        <v>1</v>
      </c>
      <c r="D13" s="16">
        <v>2.7</v>
      </c>
      <c r="E13" s="16">
        <v>2.7</v>
      </c>
      <c r="F13" s="17">
        <v>2010001</v>
      </c>
      <c r="G13" s="15" t="s">
        <v>55</v>
      </c>
    </row>
    <row r="14" spans="1:8" ht="38.25" x14ac:dyDescent="0.2">
      <c r="A14" s="14">
        <v>9</v>
      </c>
      <c r="B14" s="15" t="s">
        <v>73</v>
      </c>
      <c r="C14" s="18">
        <v>3</v>
      </c>
      <c r="D14" s="16">
        <v>7.63</v>
      </c>
      <c r="E14" s="16">
        <v>22.89</v>
      </c>
      <c r="F14" s="17">
        <v>2010001</v>
      </c>
      <c r="G14" s="15" t="s">
        <v>55</v>
      </c>
    </row>
    <row r="15" spans="1:8" ht="38.25" x14ac:dyDescent="0.2">
      <c r="A15" s="14">
        <v>10</v>
      </c>
      <c r="B15" s="15" t="s">
        <v>64</v>
      </c>
      <c r="C15" s="18">
        <v>72</v>
      </c>
      <c r="D15" s="16">
        <v>0.95</v>
      </c>
      <c r="E15" s="16">
        <v>68.400000000000006</v>
      </c>
      <c r="F15" s="17">
        <v>2010001</v>
      </c>
      <c r="G15" s="15" t="s">
        <v>55</v>
      </c>
    </row>
    <row r="16" spans="1:8" ht="38.25" x14ac:dyDescent="0.2">
      <c r="A16" s="14">
        <v>11</v>
      </c>
      <c r="B16" s="15" t="s">
        <v>65</v>
      </c>
      <c r="C16" s="18">
        <v>6</v>
      </c>
      <c r="D16" s="16">
        <v>1.1000000000000001</v>
      </c>
      <c r="E16" s="16">
        <v>6.6</v>
      </c>
      <c r="F16" s="17">
        <v>2010001</v>
      </c>
      <c r="G16" s="15" t="s">
        <v>55</v>
      </c>
    </row>
    <row r="17" spans="1:7" ht="38.25" x14ac:dyDescent="0.2">
      <c r="A17" s="14">
        <v>12</v>
      </c>
      <c r="B17" s="15" t="s">
        <v>66</v>
      </c>
      <c r="C17" s="18">
        <v>38</v>
      </c>
      <c r="D17" s="16">
        <v>1.45</v>
      </c>
      <c r="E17" s="16">
        <v>55.1</v>
      </c>
      <c r="F17" s="17">
        <v>2010001</v>
      </c>
      <c r="G17" s="15" t="s">
        <v>55</v>
      </c>
    </row>
    <row r="18" spans="1:7" ht="25.5" x14ac:dyDescent="0.2">
      <c r="A18" s="14">
        <v>13</v>
      </c>
      <c r="B18" s="15" t="s">
        <v>67</v>
      </c>
      <c r="C18" s="18">
        <v>34</v>
      </c>
      <c r="D18" s="16">
        <v>3.5</v>
      </c>
      <c r="E18" s="16">
        <v>119</v>
      </c>
      <c r="F18" s="17">
        <v>2010001</v>
      </c>
      <c r="G18" s="15" t="s">
        <v>55</v>
      </c>
    </row>
    <row r="19" spans="1:7" ht="25.5" x14ac:dyDescent="0.2">
      <c r="A19" s="14">
        <v>14</v>
      </c>
      <c r="B19" s="15" t="s">
        <v>68</v>
      </c>
      <c r="C19" s="18">
        <v>2</v>
      </c>
      <c r="D19" s="16">
        <v>6.21</v>
      </c>
      <c r="E19" s="16">
        <v>12.42</v>
      </c>
      <c r="F19" s="17">
        <v>2010001</v>
      </c>
      <c r="G19" s="15" t="s">
        <v>55</v>
      </c>
    </row>
    <row r="20" spans="1:7" s="11" customFormat="1" x14ac:dyDescent="0.2">
      <c r="A20" s="9"/>
      <c r="B20" s="20" t="s">
        <v>2</v>
      </c>
      <c r="C20" s="55">
        <v>935</v>
      </c>
      <c r="D20" s="10"/>
      <c r="E20" s="10">
        <f>SUM(E6:E19)</f>
        <v>589.25</v>
      </c>
      <c r="F20" s="21"/>
      <c r="G20" s="21"/>
    </row>
  </sheetData>
  <mergeCells count="2">
    <mergeCell ref="E1:G1"/>
    <mergeCell ref="A3:G3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5" sqref="F5"/>
    </sheetView>
  </sheetViews>
  <sheetFormatPr defaultColWidth="9.140625" defaultRowHeight="12.75" x14ac:dyDescent="0.2"/>
  <cols>
    <col min="1" max="1" width="3.5703125" style="1" bestFit="1" customWidth="1"/>
    <col min="2" max="2" width="23.140625" style="8" bestFit="1" customWidth="1"/>
    <col min="3" max="3" width="10.140625" style="8" bestFit="1" customWidth="1"/>
    <col min="4" max="4" width="6.42578125" style="7" customWidth="1"/>
    <col min="5" max="5" width="9.28515625" style="7" customWidth="1"/>
    <col min="6" max="6" width="8.28515625" style="7" bestFit="1" customWidth="1"/>
    <col min="7" max="7" width="10.5703125" style="12" customWidth="1"/>
    <col min="8" max="8" width="16.7109375" style="13" customWidth="1"/>
    <col min="9" max="16384" width="9.140625" style="1"/>
  </cols>
  <sheetData>
    <row r="1" spans="1:9" s="2" customFormat="1" ht="68.25" customHeight="1" x14ac:dyDescent="0.25">
      <c r="B1" s="22"/>
      <c r="C1" s="22"/>
      <c r="D1" s="3"/>
      <c r="E1" s="3"/>
      <c r="F1" s="56" t="s">
        <v>18</v>
      </c>
      <c r="G1" s="56"/>
      <c r="H1" s="56"/>
      <c r="I1" s="22"/>
    </row>
    <row r="3" spans="1:9" ht="45.75" customHeight="1" x14ac:dyDescent="0.25">
      <c r="A3" s="57" t="s">
        <v>10</v>
      </c>
      <c r="B3" s="58"/>
      <c r="C3" s="58"/>
      <c r="D3" s="58"/>
      <c r="E3" s="58"/>
      <c r="F3" s="58"/>
      <c r="G3" s="58"/>
      <c r="H3" s="58"/>
    </row>
    <row r="5" spans="1:9" s="6" customFormat="1" ht="51" x14ac:dyDescent="0.25">
      <c r="A5" s="5" t="s">
        <v>3</v>
      </c>
      <c r="B5" s="5" t="s">
        <v>9</v>
      </c>
      <c r="C5" s="5" t="s">
        <v>5</v>
      </c>
      <c r="D5" s="5" t="s">
        <v>4</v>
      </c>
      <c r="E5" s="5" t="s">
        <v>98</v>
      </c>
      <c r="F5" s="5" t="s">
        <v>99</v>
      </c>
      <c r="G5" s="5" t="s">
        <v>0</v>
      </c>
      <c r="H5" s="5" t="s">
        <v>1</v>
      </c>
    </row>
    <row r="6" spans="1:9" s="6" customFormat="1" ht="140.25" x14ac:dyDescent="0.25">
      <c r="A6" s="24">
        <v>1</v>
      </c>
      <c r="B6" s="25" t="s">
        <v>11</v>
      </c>
      <c r="C6" s="26" t="s">
        <v>12</v>
      </c>
      <c r="D6" s="27">
        <v>1</v>
      </c>
      <c r="E6" s="28">
        <v>1185.8</v>
      </c>
      <c r="F6" s="29">
        <v>1185.8</v>
      </c>
      <c r="G6" s="26">
        <v>1209400</v>
      </c>
      <c r="H6" s="25" t="s">
        <v>88</v>
      </c>
    </row>
    <row r="7" spans="1:9" s="30" customFormat="1" ht="140.25" x14ac:dyDescent="0.25">
      <c r="A7" s="24">
        <v>2</v>
      </c>
      <c r="B7" s="26" t="s">
        <v>11</v>
      </c>
      <c r="C7" s="26" t="s">
        <v>13</v>
      </c>
      <c r="D7" s="27">
        <v>1</v>
      </c>
      <c r="E7" s="28">
        <v>1185.8</v>
      </c>
      <c r="F7" s="29">
        <v>1185.8</v>
      </c>
      <c r="G7" s="26">
        <v>1209400</v>
      </c>
      <c r="H7" s="25" t="s">
        <v>88</v>
      </c>
    </row>
    <row r="8" spans="1:9" s="30" customFormat="1" ht="140.25" x14ac:dyDescent="0.25">
      <c r="A8" s="24">
        <v>3</v>
      </c>
      <c r="B8" s="26" t="s">
        <v>11</v>
      </c>
      <c r="C8" s="26" t="s">
        <v>14</v>
      </c>
      <c r="D8" s="27">
        <v>1</v>
      </c>
      <c r="E8" s="28">
        <v>1185.8</v>
      </c>
      <c r="F8" s="29">
        <v>1185.8</v>
      </c>
      <c r="G8" s="26">
        <v>1209400</v>
      </c>
      <c r="H8" s="25" t="s">
        <v>89</v>
      </c>
    </row>
    <row r="9" spans="1:9" s="30" customFormat="1" ht="140.25" x14ac:dyDescent="0.25">
      <c r="A9" s="24">
        <v>4</v>
      </c>
      <c r="B9" s="26" t="s">
        <v>72</v>
      </c>
      <c r="C9" s="26" t="s">
        <v>15</v>
      </c>
      <c r="D9" s="27">
        <v>1</v>
      </c>
      <c r="E9" s="28">
        <v>979</v>
      </c>
      <c r="F9" s="29">
        <v>979</v>
      </c>
      <c r="G9" s="26">
        <v>1209400</v>
      </c>
      <c r="H9" s="25" t="s">
        <v>90</v>
      </c>
    </row>
    <row r="10" spans="1:9" s="30" customFormat="1" ht="89.25" x14ac:dyDescent="0.25">
      <c r="A10" s="24">
        <v>5</v>
      </c>
      <c r="B10" s="26" t="s">
        <v>69</v>
      </c>
      <c r="C10" s="26" t="s">
        <v>16</v>
      </c>
      <c r="D10" s="27">
        <v>1</v>
      </c>
      <c r="E10" s="28">
        <v>569</v>
      </c>
      <c r="F10" s="29">
        <v>569</v>
      </c>
      <c r="G10" s="26">
        <v>1209400</v>
      </c>
      <c r="H10" s="25" t="s">
        <v>92</v>
      </c>
    </row>
    <row r="11" spans="1:9" s="30" customFormat="1" ht="89.25" x14ac:dyDescent="0.25">
      <c r="A11" s="24">
        <v>6</v>
      </c>
      <c r="B11" s="26" t="s">
        <v>69</v>
      </c>
      <c r="C11" s="26" t="s">
        <v>17</v>
      </c>
      <c r="D11" s="27">
        <v>1</v>
      </c>
      <c r="E11" s="28">
        <v>569</v>
      </c>
      <c r="F11" s="29">
        <v>569</v>
      </c>
      <c r="G11" s="26">
        <v>1209400</v>
      </c>
      <c r="H11" s="25" t="s">
        <v>91</v>
      </c>
    </row>
    <row r="12" spans="1:9" s="33" customFormat="1" x14ac:dyDescent="0.25">
      <c r="A12" s="31"/>
      <c r="B12" s="31" t="s">
        <v>2</v>
      </c>
      <c r="C12" s="31"/>
      <c r="D12" s="44">
        <f>SUM(D6:D11)</f>
        <v>6</v>
      </c>
      <c r="E12" s="32">
        <f t="shared" ref="E12:F12" si="0">SUM(E6:E11)</f>
        <v>5674.4</v>
      </c>
      <c r="F12" s="32">
        <f t="shared" si="0"/>
        <v>5674.4</v>
      </c>
      <c r="G12" s="31"/>
      <c r="H12" s="31"/>
    </row>
    <row r="17" s="1" customFormat="1" x14ac:dyDescent="0.2"/>
    <row r="18" s="1" customFormat="1" x14ac:dyDescent="0.2"/>
    <row r="19" s="1" customFormat="1" x14ac:dyDescent="0.2"/>
    <row r="20" s="1" customFormat="1" x14ac:dyDescent="0.2"/>
  </sheetData>
  <mergeCells count="2">
    <mergeCell ref="F1:H1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5" sqref="F5"/>
    </sheetView>
  </sheetViews>
  <sheetFormatPr defaultColWidth="9.140625" defaultRowHeight="12.75" x14ac:dyDescent="0.2"/>
  <cols>
    <col min="1" max="1" width="3.5703125" style="1" bestFit="1" customWidth="1"/>
    <col min="2" max="2" width="23.140625" style="8" bestFit="1" customWidth="1"/>
    <col min="3" max="3" width="10.140625" style="8" bestFit="1" customWidth="1"/>
    <col min="4" max="4" width="6.42578125" style="7" customWidth="1"/>
    <col min="5" max="5" width="9.28515625" style="7" customWidth="1"/>
    <col min="6" max="6" width="8.28515625" style="7" bestFit="1" customWidth="1"/>
    <col min="7" max="7" width="10.5703125" style="12" customWidth="1"/>
    <col min="8" max="8" width="16.5703125" style="13" customWidth="1"/>
    <col min="9" max="16384" width="9.140625" style="1"/>
  </cols>
  <sheetData>
    <row r="1" spans="1:9" s="2" customFormat="1" ht="68.25" customHeight="1" x14ac:dyDescent="0.25">
      <c r="B1" s="22"/>
      <c r="C1" s="22"/>
      <c r="D1" s="3"/>
      <c r="E1" s="3"/>
      <c r="F1" s="56" t="s">
        <v>19</v>
      </c>
      <c r="G1" s="56"/>
      <c r="H1" s="56"/>
      <c r="I1" s="22"/>
    </row>
    <row r="3" spans="1:9" ht="45.75" customHeight="1" x14ac:dyDescent="0.25">
      <c r="A3" s="57" t="s">
        <v>20</v>
      </c>
      <c r="B3" s="58"/>
      <c r="C3" s="58"/>
      <c r="D3" s="58"/>
      <c r="E3" s="58"/>
      <c r="F3" s="58"/>
      <c r="G3" s="58"/>
      <c r="H3" s="58"/>
    </row>
    <row r="5" spans="1:9" s="6" customFormat="1" ht="51" x14ac:dyDescent="0.25">
      <c r="A5" s="5" t="s">
        <v>3</v>
      </c>
      <c r="B5" s="5" t="s">
        <v>9</v>
      </c>
      <c r="C5" s="5" t="s">
        <v>5</v>
      </c>
      <c r="D5" s="5" t="s">
        <v>4</v>
      </c>
      <c r="E5" s="5" t="s">
        <v>6</v>
      </c>
      <c r="F5" s="5" t="s">
        <v>98</v>
      </c>
      <c r="G5" s="5" t="s">
        <v>0</v>
      </c>
      <c r="H5" s="5" t="s">
        <v>1</v>
      </c>
    </row>
    <row r="6" spans="1:9" s="6" customFormat="1" ht="140.25" x14ac:dyDescent="0.25">
      <c r="A6" s="24">
        <v>1</v>
      </c>
      <c r="B6" s="34" t="s">
        <v>33</v>
      </c>
      <c r="C6" s="34" t="s">
        <v>23</v>
      </c>
      <c r="D6" s="27">
        <v>1</v>
      </c>
      <c r="E6" s="28">
        <f>+F6/D6</f>
        <v>99.98</v>
      </c>
      <c r="F6" s="28">
        <v>99.98</v>
      </c>
      <c r="G6" s="35">
        <v>2020000</v>
      </c>
      <c r="H6" s="25" t="s">
        <v>81</v>
      </c>
    </row>
    <row r="7" spans="1:9" s="30" customFormat="1" ht="129.75" customHeight="1" x14ac:dyDescent="0.25">
      <c r="A7" s="24">
        <v>2</v>
      </c>
      <c r="B7" s="34" t="s">
        <v>74</v>
      </c>
      <c r="C7" s="34" t="s">
        <v>24</v>
      </c>
      <c r="D7" s="27">
        <v>2</v>
      </c>
      <c r="E7" s="28">
        <v>96.8</v>
      </c>
      <c r="F7" s="28">
        <v>193.6</v>
      </c>
      <c r="G7" s="35">
        <v>2020000</v>
      </c>
      <c r="H7" s="25" t="s">
        <v>82</v>
      </c>
    </row>
    <row r="8" spans="1:9" s="30" customFormat="1" ht="134.25" customHeight="1" x14ac:dyDescent="0.25">
      <c r="A8" s="24">
        <v>3</v>
      </c>
      <c r="B8" s="34" t="s">
        <v>75</v>
      </c>
      <c r="C8" s="34" t="s">
        <v>25</v>
      </c>
      <c r="D8" s="27">
        <v>2</v>
      </c>
      <c r="E8" s="38" t="s">
        <v>35</v>
      </c>
      <c r="F8" s="36">
        <v>771.98</v>
      </c>
      <c r="G8" s="37">
        <v>2020000</v>
      </c>
      <c r="H8" s="25" t="s">
        <v>83</v>
      </c>
    </row>
    <row r="9" spans="1:9" s="30" customFormat="1" ht="133.5" customHeight="1" x14ac:dyDescent="0.25">
      <c r="A9" s="24">
        <v>4</v>
      </c>
      <c r="B9" s="34" t="s">
        <v>32</v>
      </c>
      <c r="C9" s="34" t="s">
        <v>26</v>
      </c>
      <c r="D9" s="27">
        <v>8</v>
      </c>
      <c r="E9" s="54">
        <v>38.302500000000002</v>
      </c>
      <c r="F9" s="36">
        <v>306.42</v>
      </c>
      <c r="G9" s="37">
        <v>2020000</v>
      </c>
      <c r="H9" s="25" t="s">
        <v>80</v>
      </c>
    </row>
    <row r="10" spans="1:9" s="30" customFormat="1" ht="136.5" customHeight="1" x14ac:dyDescent="0.25">
      <c r="A10" s="24">
        <v>5</v>
      </c>
      <c r="B10" s="34" t="s">
        <v>34</v>
      </c>
      <c r="C10" s="34" t="s">
        <v>28</v>
      </c>
      <c r="D10" s="27">
        <v>4</v>
      </c>
      <c r="E10" s="54" t="s">
        <v>53</v>
      </c>
      <c r="F10" s="36">
        <v>508.58</v>
      </c>
      <c r="G10" s="37">
        <v>2020000</v>
      </c>
      <c r="H10" s="25" t="s">
        <v>87</v>
      </c>
    </row>
    <row r="11" spans="1:9" s="30" customFormat="1" ht="132" customHeight="1" x14ac:dyDescent="0.25">
      <c r="A11" s="24">
        <v>6</v>
      </c>
      <c r="B11" s="34" t="s">
        <v>76</v>
      </c>
      <c r="C11" s="34" t="s">
        <v>27</v>
      </c>
      <c r="D11" s="27">
        <v>6</v>
      </c>
      <c r="E11" s="36">
        <v>175</v>
      </c>
      <c r="F11" s="36">
        <v>1050</v>
      </c>
      <c r="G11" s="37">
        <v>2020000</v>
      </c>
      <c r="H11" s="25" t="s">
        <v>86</v>
      </c>
    </row>
    <row r="12" spans="1:9" s="30" customFormat="1" ht="129" customHeight="1" x14ac:dyDescent="0.25">
      <c r="A12" s="24">
        <v>7</v>
      </c>
      <c r="B12" s="34" t="s">
        <v>21</v>
      </c>
      <c r="C12" s="34" t="s">
        <v>29</v>
      </c>
      <c r="D12" s="27">
        <v>1</v>
      </c>
      <c r="E12" s="36">
        <v>397</v>
      </c>
      <c r="F12" s="36">
        <v>397</v>
      </c>
      <c r="G12" s="37">
        <v>2020000</v>
      </c>
      <c r="H12" s="25" t="s">
        <v>79</v>
      </c>
    </row>
    <row r="13" spans="1:9" s="30" customFormat="1" ht="135.75" customHeight="1" x14ac:dyDescent="0.25">
      <c r="A13" s="24">
        <v>8</v>
      </c>
      <c r="B13" s="34" t="s">
        <v>77</v>
      </c>
      <c r="C13" s="34" t="s">
        <v>30</v>
      </c>
      <c r="D13" s="27">
        <v>1</v>
      </c>
      <c r="E13" s="28">
        <f t="shared" ref="E13:E14" si="0">+F13/D13</f>
        <v>328.06</v>
      </c>
      <c r="F13" s="28">
        <v>328.06</v>
      </c>
      <c r="G13" s="35">
        <v>2020000</v>
      </c>
      <c r="H13" s="25" t="s">
        <v>84</v>
      </c>
    </row>
    <row r="14" spans="1:9" s="30" customFormat="1" ht="139.5" customHeight="1" x14ac:dyDescent="0.25">
      <c r="A14" s="24">
        <v>9</v>
      </c>
      <c r="B14" s="34" t="s">
        <v>22</v>
      </c>
      <c r="C14" s="34" t="s">
        <v>31</v>
      </c>
      <c r="D14" s="27">
        <v>1</v>
      </c>
      <c r="E14" s="28">
        <f t="shared" si="0"/>
        <v>136</v>
      </c>
      <c r="F14" s="28">
        <v>136</v>
      </c>
      <c r="G14" s="35">
        <v>2020000</v>
      </c>
      <c r="H14" s="25" t="s">
        <v>78</v>
      </c>
    </row>
    <row r="15" spans="1:9" s="33" customFormat="1" x14ac:dyDescent="0.25">
      <c r="A15" s="31"/>
      <c r="B15" s="31" t="s">
        <v>2</v>
      </c>
      <c r="C15" s="31"/>
      <c r="D15" s="44">
        <f>SUM(D6:D14)</f>
        <v>26</v>
      </c>
      <c r="E15" s="32"/>
      <c r="F15" s="32">
        <f>SUM(F6:F14)</f>
        <v>3791.62</v>
      </c>
      <c r="G15" s="31"/>
      <c r="H15" s="31"/>
    </row>
    <row r="19" spans="2:8" ht="15" x14ac:dyDescent="0.25">
      <c r="B19" s="23"/>
    </row>
    <row r="20" spans="2:8" x14ac:dyDescent="0.2">
      <c r="B20" s="1"/>
      <c r="C20" s="1"/>
      <c r="D20" s="1"/>
      <c r="E20" s="1"/>
      <c r="F20" s="1"/>
      <c r="G20" s="1"/>
      <c r="H20" s="1"/>
    </row>
    <row r="21" spans="2:8" x14ac:dyDescent="0.2">
      <c r="B21" s="1"/>
      <c r="C21" s="1"/>
      <c r="D21" s="1"/>
      <c r="E21" s="1"/>
      <c r="F21" s="1"/>
      <c r="G21" s="1"/>
      <c r="H21" s="1"/>
    </row>
    <row r="22" spans="2:8" x14ac:dyDescent="0.2">
      <c r="B22" s="1"/>
      <c r="C22" s="1"/>
      <c r="D22" s="1"/>
      <c r="E22" s="1"/>
      <c r="F22" s="1"/>
      <c r="G22" s="1"/>
      <c r="H22" s="1"/>
    </row>
    <row r="23" spans="2:8" x14ac:dyDescent="0.2">
      <c r="B23" s="1"/>
      <c r="C23" s="1"/>
      <c r="D23" s="1"/>
      <c r="E23" s="1"/>
      <c r="F23" s="1"/>
      <c r="G23" s="1"/>
      <c r="H23" s="1"/>
    </row>
  </sheetData>
  <mergeCells count="2">
    <mergeCell ref="F1:H1"/>
    <mergeCell ref="A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8" zoomScaleNormal="98" workbookViewId="0">
      <selection activeCell="F5" sqref="F5"/>
    </sheetView>
  </sheetViews>
  <sheetFormatPr defaultColWidth="9.140625" defaultRowHeight="12.75" x14ac:dyDescent="0.2"/>
  <cols>
    <col min="1" max="1" width="3.5703125" style="1" bestFit="1" customWidth="1"/>
    <col min="2" max="2" width="23.140625" style="8" bestFit="1" customWidth="1"/>
    <col min="3" max="3" width="10.140625" style="8" bestFit="1" customWidth="1"/>
    <col min="4" max="4" width="6.42578125" style="7" customWidth="1"/>
    <col min="5" max="5" width="9.28515625" style="7" customWidth="1"/>
    <col min="6" max="6" width="9" style="7" customWidth="1"/>
    <col min="7" max="7" width="10.5703125" style="12" customWidth="1"/>
    <col min="8" max="8" width="15.140625" style="13" customWidth="1"/>
    <col min="9" max="16384" width="9.140625" style="1"/>
  </cols>
  <sheetData>
    <row r="1" spans="1:9" s="2" customFormat="1" ht="68.25" customHeight="1" x14ac:dyDescent="0.25">
      <c r="B1" s="39"/>
      <c r="C1" s="39"/>
      <c r="D1" s="3"/>
      <c r="E1" s="3"/>
      <c r="F1" s="56" t="s">
        <v>51</v>
      </c>
      <c r="G1" s="56"/>
      <c r="H1" s="56"/>
      <c r="I1" s="39"/>
    </row>
    <row r="3" spans="1:9" ht="45.75" customHeight="1" x14ac:dyDescent="0.25">
      <c r="A3" s="57" t="s">
        <v>49</v>
      </c>
      <c r="B3" s="58"/>
      <c r="C3" s="58"/>
      <c r="D3" s="58"/>
      <c r="E3" s="58"/>
      <c r="F3" s="58"/>
      <c r="G3" s="58"/>
      <c r="H3" s="58"/>
    </row>
    <row r="5" spans="1:9" s="6" customFormat="1" ht="51" x14ac:dyDescent="0.25">
      <c r="A5" s="5" t="s">
        <v>3</v>
      </c>
      <c r="B5" s="5" t="s">
        <v>9</v>
      </c>
      <c r="C5" s="5" t="s">
        <v>5</v>
      </c>
      <c r="D5" s="5" t="s">
        <v>4</v>
      </c>
      <c r="E5" s="5" t="s">
        <v>98</v>
      </c>
      <c r="F5" s="5" t="s">
        <v>99</v>
      </c>
      <c r="G5" s="5" t="s">
        <v>0</v>
      </c>
      <c r="H5" s="5" t="s">
        <v>1</v>
      </c>
    </row>
    <row r="6" spans="1:9" s="6" customFormat="1" ht="175.5" customHeight="1" x14ac:dyDescent="0.25">
      <c r="A6" s="48">
        <v>1</v>
      </c>
      <c r="B6" s="34" t="s">
        <v>37</v>
      </c>
      <c r="C6" s="34" t="s">
        <v>36</v>
      </c>
      <c r="D6" s="49">
        <v>1</v>
      </c>
      <c r="E6" s="41">
        <v>724.79</v>
      </c>
      <c r="F6" s="41">
        <v>724.79</v>
      </c>
      <c r="G6" s="41">
        <v>1209400</v>
      </c>
      <c r="H6" s="50" t="s">
        <v>93</v>
      </c>
    </row>
    <row r="7" spans="1:9" s="30" customFormat="1" ht="171.75" customHeight="1" x14ac:dyDescent="0.25">
      <c r="A7" s="48">
        <v>2</v>
      </c>
      <c r="B7" s="34" t="s">
        <v>37</v>
      </c>
      <c r="C7" s="34" t="s">
        <v>38</v>
      </c>
      <c r="D7" s="49">
        <v>1</v>
      </c>
      <c r="E7" s="41">
        <v>724.79</v>
      </c>
      <c r="F7" s="41">
        <v>724.79</v>
      </c>
      <c r="G7" s="34">
        <v>1209400</v>
      </c>
      <c r="H7" s="50" t="s">
        <v>85</v>
      </c>
    </row>
    <row r="8" spans="1:9" s="30" customFormat="1" ht="171.75" customHeight="1" x14ac:dyDescent="0.25">
      <c r="A8" s="48">
        <v>3</v>
      </c>
      <c r="B8" s="34" t="s">
        <v>37</v>
      </c>
      <c r="C8" s="34" t="s">
        <v>39</v>
      </c>
      <c r="D8" s="49">
        <v>1</v>
      </c>
      <c r="E8" s="41">
        <v>724.79</v>
      </c>
      <c r="F8" s="41">
        <v>724.79</v>
      </c>
      <c r="G8" s="34">
        <v>1209400</v>
      </c>
      <c r="H8" s="50" t="s">
        <v>93</v>
      </c>
    </row>
    <row r="9" spans="1:9" s="30" customFormat="1" ht="180" customHeight="1" x14ac:dyDescent="0.25">
      <c r="A9" s="48">
        <v>4</v>
      </c>
      <c r="B9" s="34" t="s">
        <v>37</v>
      </c>
      <c r="C9" s="34" t="s">
        <v>40</v>
      </c>
      <c r="D9" s="49"/>
      <c r="E9" s="41">
        <v>724.79</v>
      </c>
      <c r="F9" s="41">
        <v>724.79</v>
      </c>
      <c r="G9" s="41">
        <v>1209400</v>
      </c>
      <c r="H9" s="50" t="s">
        <v>93</v>
      </c>
    </row>
    <row r="10" spans="1:9" s="30" customFormat="1" ht="170.25" customHeight="1" x14ac:dyDescent="0.25">
      <c r="A10" s="48">
        <v>5</v>
      </c>
      <c r="B10" s="34" t="s">
        <v>37</v>
      </c>
      <c r="C10" s="34" t="s">
        <v>41</v>
      </c>
      <c r="D10" s="49">
        <v>1</v>
      </c>
      <c r="E10" s="41">
        <v>724.79</v>
      </c>
      <c r="F10" s="41">
        <v>724.79</v>
      </c>
      <c r="G10" s="34">
        <v>1209400</v>
      </c>
      <c r="H10" s="50" t="s">
        <v>93</v>
      </c>
    </row>
    <row r="11" spans="1:9" s="33" customFormat="1" ht="14.45" customHeight="1" x14ac:dyDescent="0.25">
      <c r="A11" s="51"/>
      <c r="B11" s="51" t="s">
        <v>2</v>
      </c>
      <c r="C11" s="51"/>
      <c r="D11" s="52">
        <v>5</v>
      </c>
      <c r="E11" s="53">
        <f>SUM(E6:E10)</f>
        <v>3623.95</v>
      </c>
      <c r="F11" s="53">
        <f>SUM(F6:F10)</f>
        <v>3623.95</v>
      </c>
      <c r="G11" s="51"/>
      <c r="H11" s="51"/>
    </row>
    <row r="16" spans="1:9" x14ac:dyDescent="0.2">
      <c r="B16" s="1"/>
      <c r="C16" s="1"/>
      <c r="D16" s="1"/>
      <c r="E16" s="1"/>
      <c r="F16" s="1"/>
      <c r="G16" s="1"/>
      <c r="H16" s="1"/>
    </row>
    <row r="17" spans="2:8" x14ac:dyDescent="0.2">
      <c r="B17" s="1"/>
      <c r="C17" s="1"/>
      <c r="D17" s="1"/>
      <c r="E17" s="1"/>
      <c r="F17" s="1"/>
      <c r="G17" s="1"/>
      <c r="H17" s="1"/>
    </row>
    <row r="18" spans="2:8" x14ac:dyDescent="0.2">
      <c r="B18" s="1"/>
      <c r="C18" s="1"/>
      <c r="D18" s="1"/>
      <c r="E18" s="1"/>
      <c r="F18" s="1"/>
      <c r="G18" s="1"/>
      <c r="H18" s="1"/>
    </row>
    <row r="19" spans="2:8" x14ac:dyDescent="0.2">
      <c r="B19" s="1"/>
      <c r="C19" s="1"/>
      <c r="D19" s="1"/>
      <c r="E19" s="1"/>
      <c r="F19" s="1"/>
      <c r="G19" s="1"/>
      <c r="H19" s="1"/>
    </row>
  </sheetData>
  <mergeCells count="2">
    <mergeCell ref="F1:H1"/>
    <mergeCell ref="A3:H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8" zoomScaleNormal="98" workbookViewId="0">
      <selection activeCell="F5" sqref="F5"/>
    </sheetView>
  </sheetViews>
  <sheetFormatPr defaultColWidth="9.140625" defaultRowHeight="12.75" x14ac:dyDescent="0.2"/>
  <cols>
    <col min="1" max="1" width="3.5703125" style="1" bestFit="1" customWidth="1"/>
    <col min="2" max="2" width="23.140625" style="8" bestFit="1" customWidth="1"/>
    <col min="3" max="3" width="10.140625" style="8" bestFit="1" customWidth="1"/>
    <col min="4" max="4" width="6.42578125" style="7" customWidth="1"/>
    <col min="5" max="5" width="9.28515625" style="7" customWidth="1"/>
    <col min="6" max="6" width="8.28515625" style="7" bestFit="1" customWidth="1"/>
    <col min="7" max="7" width="10.5703125" style="12" customWidth="1"/>
    <col min="8" max="8" width="16" style="13" customWidth="1"/>
    <col min="9" max="16384" width="9.140625" style="1"/>
  </cols>
  <sheetData>
    <row r="1" spans="1:11" s="2" customFormat="1" ht="68.25" customHeight="1" x14ac:dyDescent="0.25">
      <c r="B1" s="39"/>
      <c r="C1" s="39"/>
      <c r="D1" s="3"/>
      <c r="E1" s="3"/>
      <c r="F1" s="56" t="s">
        <v>52</v>
      </c>
      <c r="G1" s="56"/>
      <c r="H1" s="56"/>
      <c r="I1" s="39"/>
    </row>
    <row r="3" spans="1:11" ht="45.75" customHeight="1" x14ac:dyDescent="0.25">
      <c r="A3" s="57" t="s">
        <v>50</v>
      </c>
      <c r="B3" s="58"/>
      <c r="C3" s="58"/>
      <c r="D3" s="58"/>
      <c r="E3" s="58"/>
      <c r="F3" s="58"/>
      <c r="G3" s="58"/>
      <c r="H3" s="58"/>
    </row>
    <row r="5" spans="1:11" s="6" customFormat="1" ht="51" x14ac:dyDescent="0.25">
      <c r="A5" s="5" t="s">
        <v>3</v>
      </c>
      <c r="B5" s="5" t="s">
        <v>9</v>
      </c>
      <c r="C5" s="5" t="s">
        <v>5</v>
      </c>
      <c r="D5" s="5" t="s">
        <v>4</v>
      </c>
      <c r="E5" s="5" t="s">
        <v>48</v>
      </c>
      <c r="F5" s="5" t="s">
        <v>100</v>
      </c>
      <c r="G5" s="5" t="s">
        <v>0</v>
      </c>
      <c r="H5" s="5" t="s">
        <v>1</v>
      </c>
    </row>
    <row r="6" spans="1:11" s="6" customFormat="1" ht="147.75" customHeight="1" x14ac:dyDescent="0.25">
      <c r="A6" s="24">
        <v>1</v>
      </c>
      <c r="B6" s="34" t="s">
        <v>70</v>
      </c>
      <c r="C6" s="45" t="s">
        <v>44</v>
      </c>
      <c r="D6" s="27">
        <v>5</v>
      </c>
      <c r="E6" s="46">
        <v>12.1</v>
      </c>
      <c r="F6" s="28">
        <v>60.5</v>
      </c>
      <c r="G6" s="35">
        <v>2020000</v>
      </c>
      <c r="H6" s="25" t="s">
        <v>97</v>
      </c>
    </row>
    <row r="7" spans="1:11" s="30" customFormat="1" ht="149.25" customHeight="1" x14ac:dyDescent="0.25">
      <c r="A7" s="24">
        <v>2</v>
      </c>
      <c r="B7" s="34" t="s">
        <v>42</v>
      </c>
      <c r="C7" s="45" t="s">
        <v>45</v>
      </c>
      <c r="D7" s="27">
        <v>5</v>
      </c>
      <c r="E7" s="47">
        <v>15.73</v>
      </c>
      <c r="F7" s="28">
        <v>78.650000000000006</v>
      </c>
      <c r="G7" s="35">
        <v>2020000</v>
      </c>
      <c r="H7" s="25" t="s">
        <v>96</v>
      </c>
    </row>
    <row r="8" spans="1:11" s="30" customFormat="1" ht="148.5" customHeight="1" x14ac:dyDescent="0.2">
      <c r="A8" s="24">
        <v>3</v>
      </c>
      <c r="B8" s="34" t="s">
        <v>71</v>
      </c>
      <c r="C8" s="45" t="s">
        <v>46</v>
      </c>
      <c r="D8" s="27">
        <v>5</v>
      </c>
      <c r="E8" s="47">
        <v>21.78</v>
      </c>
      <c r="F8" s="36">
        <v>108.9</v>
      </c>
      <c r="G8" s="37">
        <v>2020000</v>
      </c>
      <c r="H8" s="25" t="s">
        <v>95</v>
      </c>
      <c r="K8" s="40"/>
    </row>
    <row r="9" spans="1:11" s="30" customFormat="1" ht="145.5" customHeight="1" x14ac:dyDescent="0.25">
      <c r="A9" s="24">
        <v>4</v>
      </c>
      <c r="B9" s="41" t="s">
        <v>43</v>
      </c>
      <c r="C9" s="45" t="s">
        <v>47</v>
      </c>
      <c r="D9" s="42">
        <v>7</v>
      </c>
      <c r="E9" s="46">
        <v>169.8</v>
      </c>
      <c r="F9" s="46">
        <v>1188.5999999999999</v>
      </c>
      <c r="G9" s="43">
        <v>2020000</v>
      </c>
      <c r="H9" s="25" t="s">
        <v>94</v>
      </c>
    </row>
    <row r="10" spans="1:11" s="33" customFormat="1" x14ac:dyDescent="0.25">
      <c r="A10" s="31"/>
      <c r="B10" s="31" t="s">
        <v>2</v>
      </c>
      <c r="C10" s="31"/>
      <c r="D10" s="44">
        <f>SUM(D6:D9)</f>
        <v>22</v>
      </c>
      <c r="E10" s="32"/>
      <c r="F10" s="32">
        <f>SUM(F6:F9)</f>
        <v>1436.6499999999999</v>
      </c>
      <c r="G10" s="31"/>
      <c r="H10" s="31"/>
    </row>
    <row r="14" spans="1:11" ht="15" x14ac:dyDescent="0.25">
      <c r="B14" s="23"/>
    </row>
    <row r="15" spans="1:11" x14ac:dyDescent="0.2">
      <c r="B15" s="1"/>
      <c r="C15" s="1"/>
      <c r="D15" s="1"/>
      <c r="E15" s="1"/>
      <c r="F15" s="1"/>
      <c r="G15" s="1"/>
      <c r="H15" s="1"/>
    </row>
    <row r="16" spans="1:11" x14ac:dyDescent="0.2">
      <c r="B16" s="1"/>
      <c r="C16" s="1"/>
      <c r="D16" s="1"/>
      <c r="E16" s="1"/>
      <c r="F16" s="1"/>
      <c r="G16" s="1"/>
      <c r="H16" s="1"/>
    </row>
    <row r="17" spans="2:8" x14ac:dyDescent="0.2">
      <c r="B17" s="1"/>
      <c r="C17" s="1"/>
      <c r="D17" s="1"/>
      <c r="E17" s="1"/>
      <c r="F17" s="1"/>
      <c r="G17" s="1"/>
      <c r="H17" s="1"/>
    </row>
    <row r="18" spans="2:8" x14ac:dyDescent="0.2">
      <c r="B18" s="1"/>
      <c r="C18" s="1"/>
      <c r="D18" s="1"/>
      <c r="E18" s="1"/>
      <c r="F18" s="1"/>
      <c r="G18" s="1"/>
      <c r="H18" s="1"/>
    </row>
  </sheetData>
  <mergeCells count="2">
    <mergeCell ref="F1:H1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1 priedas</vt:lpstr>
      <vt:lpstr>2 priedas</vt:lpstr>
      <vt:lpstr>3 priedas</vt:lpstr>
      <vt:lpstr>4 priedas</vt:lpstr>
      <vt:lpstr>5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Giedrė Kunigelienė</cp:lastModifiedBy>
  <cp:lastPrinted>2021-10-19T10:28:13Z</cp:lastPrinted>
  <dcterms:created xsi:type="dcterms:W3CDTF">2020-10-12T05:20:57Z</dcterms:created>
  <dcterms:modified xsi:type="dcterms:W3CDTF">2021-10-20T07:33:08Z</dcterms:modified>
</cp:coreProperties>
</file>