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270" windowWidth="16695" windowHeight="10665" activeTab="0"/>
  </bookViews>
  <sheets>
    <sheet name="PS netiesiog" sheetId="1" r:id="rId1"/>
  </sheets>
  <definedNames>
    <definedName name="_xlnm.Print_Area" localSheetId="0">'PS netiesiog'!$C$1:$I$79</definedName>
    <definedName name="_xlnm.Print_Titles" localSheetId="0">'PS netiesiog'!$14:$14</definedName>
  </definedNames>
  <calcPr fullCalcOnLoad="1"/>
</workbook>
</file>

<file path=xl/sharedStrings.xml><?xml version="1.0" encoding="utf-8"?>
<sst xmlns="http://schemas.openxmlformats.org/spreadsheetml/2006/main" count="124" uniqueCount="124">
  <si>
    <t>Eil. Nr.</t>
  </si>
  <si>
    <t>Straipsniai</t>
  </si>
  <si>
    <t>Finansiniai metai</t>
  </si>
  <si>
    <t>Praėję finansiniai metai</t>
  </si>
  <si>
    <t>I.</t>
  </si>
  <si>
    <t>Pagrindinės veiklos pinigų srautai</t>
  </si>
  <si>
    <t>I.1.</t>
  </si>
  <si>
    <t>I.2.</t>
  </si>
  <si>
    <t>Grynieji pagrindinės veiklos pinigų srautai</t>
  </si>
  <si>
    <t>II.1.</t>
  </si>
  <si>
    <t xml:space="preserve">Ilgalaikio turto (išskyrus investicijas) įsigijimas </t>
  </si>
  <si>
    <t>II.2.</t>
  </si>
  <si>
    <t>Ilgalaikio turto (išskyrus investicijas) perleidimas</t>
  </si>
  <si>
    <t>II.3.</t>
  </si>
  <si>
    <t xml:space="preserve">Ilgalaikių investicijų įsigijimas </t>
  </si>
  <si>
    <t>II.4.</t>
  </si>
  <si>
    <t>Ilgalaikių investicijų perleidimas</t>
  </si>
  <si>
    <t>II.5.</t>
  </si>
  <si>
    <t>Paskolų suteikimas</t>
  </si>
  <si>
    <t>II.6.</t>
  </si>
  <si>
    <t>Paskolų susigrąžinimas</t>
  </si>
  <si>
    <t>II.7.</t>
  </si>
  <si>
    <t>Gauti dividendai, palūkanos</t>
  </si>
  <si>
    <t>II.8.</t>
  </si>
  <si>
    <t xml:space="preserve">Kiti investicinės veiklos pinigų srautų padidėjimai </t>
  </si>
  <si>
    <t>II.9.</t>
  </si>
  <si>
    <t>Kiti investicinės veiklos pinigų srautų sumažėjimai</t>
  </si>
  <si>
    <t>Grynieji investicinės veiklos pinigų srautai</t>
  </si>
  <si>
    <t>III.</t>
  </si>
  <si>
    <t>Finansinės veiklos pinigų srautai</t>
  </si>
  <si>
    <t>III.1.</t>
  </si>
  <si>
    <t>Pinigų srautai, susiję su įmonės savininkais</t>
  </si>
  <si>
    <t>III.1.1.</t>
  </si>
  <si>
    <t>Akcijų išleidimas</t>
  </si>
  <si>
    <t>III.1.2.</t>
  </si>
  <si>
    <t>Savininkų įnašai nuostoliams padengti</t>
  </si>
  <si>
    <t>III.1.3.</t>
  </si>
  <si>
    <t xml:space="preserve">Savų akcijų supirkimas </t>
  </si>
  <si>
    <t>III.1.4.</t>
  </si>
  <si>
    <t xml:space="preserve">Dividendų išmokėjimas </t>
  </si>
  <si>
    <t>III.2.</t>
  </si>
  <si>
    <t>Pinigų srautai, susiję su kitais finansavimo šaltiniais</t>
  </si>
  <si>
    <t>III.2.1.</t>
  </si>
  <si>
    <t xml:space="preserve">Finansinių skolų padidėjimas </t>
  </si>
  <si>
    <t>III.2.1.1.</t>
  </si>
  <si>
    <t xml:space="preserve">Paskolų gavimas </t>
  </si>
  <si>
    <t>III.2.1.2.</t>
  </si>
  <si>
    <t>Obligacijų išleidimas</t>
  </si>
  <si>
    <t>III.2.2.</t>
  </si>
  <si>
    <t>Finansinių skolų sumažėjimas</t>
  </si>
  <si>
    <t>III.2.2.1.</t>
  </si>
  <si>
    <t>Paskolų grąžinimas</t>
  </si>
  <si>
    <t>III.2.2.2.</t>
  </si>
  <si>
    <t>Obligacijų supirkimas</t>
  </si>
  <si>
    <t>III.2.2.3.</t>
  </si>
  <si>
    <t xml:space="preserve">Sumokėtos palūkanos </t>
  </si>
  <si>
    <t>III.2.2.4.</t>
  </si>
  <si>
    <t xml:space="preserve">Lizingo (finansinės nuomos) mokėjimai </t>
  </si>
  <si>
    <t>III.2.3.</t>
  </si>
  <si>
    <t>III.2.4.</t>
  </si>
  <si>
    <t>Kitų įmonės įsipareigojimų sumažėjimas</t>
  </si>
  <si>
    <t>Kiti finansinės veiklos pinigų srautų sumažėjimai</t>
  </si>
  <si>
    <t>Grynieji finansinės veiklos pinigų srautai</t>
  </si>
  <si>
    <t>IV.</t>
  </si>
  <si>
    <t>V.</t>
  </si>
  <si>
    <t>Valiutų kursų pasikeitimo įtaka grynųjų pinigų ir pinigų ekvivalentų likučiui</t>
  </si>
  <si>
    <t>VI.</t>
  </si>
  <si>
    <t>Grynasis pinigų srautų padidėjimas (sumažėjimas)</t>
  </si>
  <si>
    <t>VII.</t>
  </si>
  <si>
    <t>Pinigai ir pinigų ekvivalentai laikotarpio pradžioje</t>
  </si>
  <si>
    <t>Pinigai ir pinigų ekvivalentai laikotarpio pabaigoje</t>
  </si>
  <si>
    <t>Pasta-bos Nr.</t>
  </si>
  <si>
    <t>Grynasis pelnas (nuostoliai)</t>
  </si>
  <si>
    <t>Nusidėvėjimo ir amortizacijos sąnaudos</t>
  </si>
  <si>
    <t>I.3.</t>
  </si>
  <si>
    <t>Po vienerių metų gautinų sumų (padidėjimas) sumažėjimas</t>
  </si>
  <si>
    <t>I.4.</t>
  </si>
  <si>
    <t>I.5.</t>
  </si>
  <si>
    <t>I.6.</t>
  </si>
  <si>
    <t>I.7.</t>
  </si>
  <si>
    <t>I.8.</t>
  </si>
  <si>
    <t>I.9.</t>
  </si>
  <si>
    <t>Atsargų (padidėjimas) sumažėjimas</t>
  </si>
  <si>
    <t xml:space="preserve">Išankstinių apmokėjimų (padidėjimas) sumažėjimas </t>
  </si>
  <si>
    <t xml:space="preserve">Nebaigtų vykdyti sutarčių (padidėjimas) sumažėjimas </t>
  </si>
  <si>
    <t>Pirkėjų įsiskolinimo (padidėjimas) sumažėjimas</t>
  </si>
  <si>
    <t>Dukterinių ir asocijuotų įmonių skolų (padidėjimas) sumažėjimas</t>
  </si>
  <si>
    <t>Kitų gautinų sumų (padidėjimas) sumažėjimas</t>
  </si>
  <si>
    <t>I.10.</t>
  </si>
  <si>
    <t>Kito trumpalaikio turto (padidėjimas) sumažėjimas</t>
  </si>
  <si>
    <t>Ilgalaikių skolų tiekėjams ir gautų išankstinių apmokėjimų padidėjimas (sumažėjimas)</t>
  </si>
  <si>
    <t>I.12.</t>
  </si>
  <si>
    <t>Trumpalaikių skolų tiekėjams ir gautų išankstinių apmokėjimų padidėjimas (sumažėjimas)</t>
  </si>
  <si>
    <t>I.13.</t>
  </si>
  <si>
    <t>I.14.</t>
  </si>
  <si>
    <t>I.15.</t>
  </si>
  <si>
    <t>Pelno mokesčio įsipareigojimų padidėjimas (sumažėjimas)</t>
  </si>
  <si>
    <t>Su darbo santykiais susijusių įsipareigojimų padidėjimas (sumažėjimas)</t>
  </si>
  <si>
    <t>I.16.</t>
  </si>
  <si>
    <t>Kitų mokėtinų sumų ir įsipareigojimų padidėjimas (sumažėjimas)</t>
  </si>
  <si>
    <t>I.17.</t>
  </si>
  <si>
    <t xml:space="preserve">Finansinės ir investicinės veiklos rezultatų eliminavimas </t>
  </si>
  <si>
    <r>
      <t>I.11.</t>
    </r>
    <r>
      <rPr>
        <u val="single"/>
        <sz val="10"/>
        <rFont val="Times New Roman"/>
        <family val="1"/>
      </rPr>
      <t xml:space="preserve"> </t>
    </r>
  </si>
  <si>
    <t>III.2.5.</t>
  </si>
  <si>
    <t>III.2.6.</t>
  </si>
  <si>
    <t>II.</t>
  </si>
  <si>
    <t>Investicinės veiklos pinigų srautai</t>
  </si>
  <si>
    <t>Atidėjinių padidėjimas (sumažėjimas)</t>
  </si>
  <si>
    <t>Ilgalaikio materialiojo ir nematerialiojo turto perleidimo rezultatų eliminavimas</t>
  </si>
  <si>
    <t>I.18.</t>
  </si>
  <si>
    <t>I.19.</t>
  </si>
  <si>
    <t>Kitų nepiniginių straipsnių eliminavimas</t>
  </si>
  <si>
    <t xml:space="preserve">Rokiškio rajono savivaldybės </t>
  </si>
  <si>
    <t xml:space="preserve">administracijos direktoriaus </t>
  </si>
  <si>
    <t>Įmonės kodas 173741535, Ežero 3, Rokiškis</t>
  </si>
  <si>
    <t>Litais</t>
  </si>
  <si>
    <t>Kitų įmonės įsipareigojimų padidėjimas -netesybos ES</t>
  </si>
  <si>
    <t>Kiti finansinės veiklos pinigų srautų padidėjimai -gautos pal., bevilt.skolos,delsp.</t>
  </si>
  <si>
    <t>2013 m. PINIGŲ SRAUTŲ ATASKAITA</t>
  </si>
  <si>
    <t>2013m.gruodžio 31d.</t>
  </si>
  <si>
    <t>UAB ,,ROKIŠKIO VANDENYS"</t>
  </si>
  <si>
    <t>PATVIRTINTA</t>
  </si>
  <si>
    <t>2014 m. balandžio 29 d.</t>
  </si>
  <si>
    <t>įsakymu Nr. AV-363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</si>
</sst>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_(* ###0.00_);_(* \(###0.00\);_(* &quot;-&quot;??_);_(@_)"/>
    <numFmt numFmtId="179" formatCode="_(* ###0.000_);_(* \(###0.000\);_(* &quot;-&quot;??_);_(@_)"/>
    <numFmt numFmtId="180" formatCode="_(* ###0.0000_);_(* \(###0.0000\);_(* &quot;-&quot;??_);_(@_)"/>
    <numFmt numFmtId="181" formatCode="_(* ###0.0_);_(* \(###0.0\);_(* &quot;-&quot;??_);_(@_)"/>
    <numFmt numFmtId="182" formatCode="_(* ###0_);_(* \(###0\);_(* &quot;-&quot;??_);_(@_)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23" borderId="5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" fontId="6" fillId="0" borderId="10" xfId="43" applyNumberFormat="1" applyFont="1" applyFill="1" applyBorder="1" applyAlignment="1">
      <alignment horizontal="right" vertical="top" wrapText="1"/>
    </xf>
    <xf numFmtId="3" fontId="6" fillId="0" borderId="11" xfId="43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/>
    </xf>
    <xf numFmtId="0" fontId="1" fillId="0" borderId="0" xfId="0" applyFont="1" applyFill="1" applyBorder="1" applyAlignment="1">
      <alignment horizontal="right" indent="4"/>
    </xf>
    <xf numFmtId="0" fontId="4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" fontId="7" fillId="0" borderId="10" xfId="0" applyNumberFormat="1" applyFont="1" applyFill="1" applyBorder="1" applyAlignment="1">
      <alignment horizontal="right" vertical="top" wrapText="1"/>
    </xf>
    <xf numFmtId="3" fontId="7" fillId="0" borderId="10" xfId="43" applyNumberFormat="1" applyFont="1" applyFill="1" applyBorder="1" applyAlignment="1">
      <alignment horizontal="right" vertical="top" wrapText="1"/>
    </xf>
    <xf numFmtId="3" fontId="7" fillId="0" borderId="17" xfId="43" applyNumberFormat="1" applyFont="1" applyFill="1" applyBorder="1" applyAlignment="1">
      <alignment horizontal="right"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 wrapText="1"/>
    </xf>
    <xf numFmtId="3" fontId="6" fillId="0" borderId="17" xfId="43" applyNumberFormat="1" applyFont="1" applyFill="1" applyBorder="1" applyAlignment="1">
      <alignment horizontal="right"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1" fontId="6" fillId="0" borderId="22" xfId="0" applyNumberFormat="1" applyFont="1" applyFill="1" applyBorder="1" applyAlignment="1">
      <alignment horizontal="right" vertical="top" wrapText="1"/>
    </xf>
    <xf numFmtId="1" fontId="7" fillId="0" borderId="22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3" fontId="7" fillId="0" borderId="23" xfId="43" applyNumberFormat="1" applyFont="1" applyFill="1" applyBorder="1" applyAlignment="1">
      <alignment horizontal="right" vertical="top" wrapText="1"/>
    </xf>
    <xf numFmtId="3" fontId="7" fillId="0" borderId="24" xfId="43" applyNumberFormat="1" applyFont="1" applyFill="1" applyBorder="1" applyAlignment="1">
      <alignment horizontal="right" vertical="top" wrapText="1"/>
    </xf>
    <xf numFmtId="0" fontId="11" fillId="0" borderId="16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3" fontId="6" fillId="0" borderId="14" xfId="43" applyNumberFormat="1" applyFont="1" applyFill="1" applyBorder="1" applyAlignment="1">
      <alignment horizontal="right" vertical="top" wrapText="1"/>
    </xf>
    <xf numFmtId="3" fontId="6" fillId="0" borderId="15" xfId="43" applyNumberFormat="1" applyFont="1" applyFill="1" applyBorder="1" applyAlignment="1">
      <alignment horizontal="right" vertical="top" wrapText="1"/>
    </xf>
    <xf numFmtId="3" fontId="6" fillId="0" borderId="25" xfId="43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vertical="top" wrapText="1"/>
    </xf>
    <xf numFmtId="3" fontId="7" fillId="0" borderId="26" xfId="43" applyNumberFormat="1" applyFont="1" applyFill="1" applyBorder="1" applyAlignment="1">
      <alignment horizontal="right" vertical="top" wrapText="1"/>
    </xf>
    <xf numFmtId="3" fontId="7" fillId="0" borderId="27" xfId="43" applyNumberFormat="1" applyFont="1" applyFill="1" applyBorder="1" applyAlignment="1">
      <alignment horizontal="right" vertical="top" wrapText="1"/>
    </xf>
    <xf numFmtId="3" fontId="7" fillId="0" borderId="13" xfId="43" applyNumberFormat="1" applyFont="1" applyFill="1" applyBorder="1" applyAlignment="1">
      <alignment horizontal="right" vertical="top" wrapText="1"/>
    </xf>
    <xf numFmtId="3" fontId="7" fillId="0" borderId="15" xfId="43" applyNumberFormat="1" applyFont="1" applyFill="1" applyBorder="1" applyAlignment="1">
      <alignment horizontal="right" vertical="top" wrapText="1"/>
    </xf>
    <xf numFmtId="0" fontId="7" fillId="0" borderId="28" xfId="0" applyFont="1" applyFill="1" applyBorder="1" applyAlignment="1">
      <alignment vertical="top" wrapText="1"/>
    </xf>
    <xf numFmtId="0" fontId="7" fillId="0" borderId="26" xfId="0" applyFont="1" applyFill="1" applyBorder="1" applyAlignment="1">
      <alignment vertical="top" wrapText="1"/>
    </xf>
    <xf numFmtId="1" fontId="7" fillId="0" borderId="29" xfId="0" applyNumberFormat="1" applyFont="1" applyFill="1" applyBorder="1" applyAlignment="1">
      <alignment horizontal="right" vertical="top" wrapText="1"/>
    </xf>
    <xf numFmtId="3" fontId="7" fillId="0" borderId="28" xfId="43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/>
    </xf>
    <xf numFmtId="3" fontId="6" fillId="0" borderId="0" xfId="43" applyNumberFormat="1" applyFont="1" applyFill="1" applyBorder="1" applyAlignment="1">
      <alignment horizontal="right" vertical="top" wrapText="1"/>
    </xf>
    <xf numFmtId="3" fontId="6" fillId="0" borderId="30" xfId="43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justify" vertical="justify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76"/>
  <sheetViews>
    <sheetView tabSelected="1" zoomScalePageLayoutView="0" workbookViewId="0" topLeftCell="B1">
      <selection activeCell="G5" sqref="G5"/>
    </sheetView>
  </sheetViews>
  <sheetFormatPr defaultColWidth="9.140625" defaultRowHeight="12.75"/>
  <cols>
    <col min="1" max="1" width="13.140625" style="4" customWidth="1"/>
    <col min="2" max="2" width="12.140625" style="4" customWidth="1"/>
    <col min="3" max="3" width="7.7109375" style="4" customWidth="1"/>
    <col min="4" max="4" width="57.28125" style="4" customWidth="1"/>
    <col min="5" max="5" width="6.8515625" style="4" customWidth="1"/>
    <col min="6" max="6" width="17.421875" style="4" customWidth="1"/>
    <col min="7" max="7" width="21.00390625" style="4" customWidth="1"/>
    <col min="8" max="8" width="15.421875" style="4" customWidth="1"/>
    <col min="9" max="9" width="0.71875" style="4" customWidth="1"/>
    <col min="10" max="16384" width="9.140625" style="4" customWidth="1"/>
  </cols>
  <sheetData>
    <row r="1" ht="12.75">
      <c r="G1" s="4" t="s">
        <v>121</v>
      </c>
    </row>
    <row r="2" spans="3:7" ht="15.75">
      <c r="C2" s="5"/>
      <c r="F2" s="6"/>
      <c r="G2" s="6" t="s">
        <v>112</v>
      </c>
    </row>
    <row r="3" spans="3:7" ht="12.75" customHeight="1">
      <c r="C3" s="7"/>
      <c r="D3" s="8"/>
      <c r="E3" s="8"/>
      <c r="F3" s="8"/>
      <c r="G3" s="8" t="s">
        <v>113</v>
      </c>
    </row>
    <row r="4" spans="3:7" ht="15.75">
      <c r="C4" s="7"/>
      <c r="D4" s="9"/>
      <c r="E4" s="8"/>
      <c r="F4" s="8"/>
      <c r="G4" s="8" t="s">
        <v>122</v>
      </c>
    </row>
    <row r="5" spans="3:7" ht="15.75" customHeight="1">
      <c r="C5" s="8"/>
      <c r="D5" s="8"/>
      <c r="E5" s="8"/>
      <c r="F5" s="8"/>
      <c r="G5" s="8" t="s">
        <v>123</v>
      </c>
    </row>
    <row r="6" spans="3:7" ht="12.75">
      <c r="C6" s="8"/>
      <c r="D6" s="9"/>
      <c r="E6" s="8"/>
      <c r="F6" s="8"/>
      <c r="G6" s="8"/>
    </row>
    <row r="7" spans="3:7" ht="15.75">
      <c r="C7" s="10"/>
      <c r="D7" s="62" t="s">
        <v>120</v>
      </c>
      <c r="E7" s="62"/>
      <c r="F7" s="62"/>
      <c r="G7" s="62"/>
    </row>
    <row r="8" spans="3:7" ht="12.75">
      <c r="C8" s="8"/>
      <c r="D8" s="63" t="s">
        <v>114</v>
      </c>
      <c r="E8" s="63"/>
      <c r="F8" s="63"/>
      <c r="G8" s="63"/>
    </row>
    <row r="9" spans="3:7" ht="15.75">
      <c r="C9" s="8"/>
      <c r="D9" s="8"/>
      <c r="E9" s="8"/>
      <c r="F9" s="8"/>
      <c r="G9" s="11"/>
    </row>
    <row r="10" spans="3:7" ht="13.5">
      <c r="C10" s="64" t="s">
        <v>118</v>
      </c>
      <c r="D10" s="65"/>
      <c r="E10" s="65"/>
      <c r="F10" s="65"/>
      <c r="G10" s="65"/>
    </row>
    <row r="11" spans="3:7" ht="19.5" customHeight="1">
      <c r="C11" s="66" t="s">
        <v>119</v>
      </c>
      <c r="D11" s="66"/>
      <c r="E11" s="66"/>
      <c r="F11" s="66"/>
      <c r="G11" s="66"/>
    </row>
    <row r="12" spans="3:7" ht="15.75" customHeight="1">
      <c r="C12" s="61"/>
      <c r="D12" s="61"/>
      <c r="E12" s="61"/>
      <c r="F12" s="61"/>
      <c r="G12" s="61"/>
    </row>
    <row r="13" spans="3:7" ht="14.25" customHeight="1" thickBot="1">
      <c r="C13" s="67"/>
      <c r="D13" s="67"/>
      <c r="F13" s="12"/>
      <c r="G13" s="12" t="s">
        <v>115</v>
      </c>
    </row>
    <row r="14" spans="3:7" ht="36.75" customHeight="1">
      <c r="C14" s="13" t="s">
        <v>0</v>
      </c>
      <c r="D14" s="14" t="s">
        <v>1</v>
      </c>
      <c r="E14" s="15" t="s">
        <v>71</v>
      </c>
      <c r="F14" s="15" t="s">
        <v>2</v>
      </c>
      <c r="G14" s="16" t="s">
        <v>3</v>
      </c>
    </row>
    <row r="15" spans="3:8" ht="25.5" customHeight="1">
      <c r="C15" s="17" t="s">
        <v>4</v>
      </c>
      <c r="D15" s="18" t="s">
        <v>5</v>
      </c>
      <c r="E15" s="19"/>
      <c r="F15" s="20"/>
      <c r="G15" s="21"/>
      <c r="H15" s="5"/>
    </row>
    <row r="16" spans="3:8" ht="15.75">
      <c r="C16" s="22" t="s">
        <v>6</v>
      </c>
      <c r="D16" s="23" t="s">
        <v>72</v>
      </c>
      <c r="E16" s="24"/>
      <c r="F16" s="1">
        <v>-50677</v>
      </c>
      <c r="G16" s="25">
        <v>-269804</v>
      </c>
      <c r="H16" s="5"/>
    </row>
    <row r="17" spans="3:8" ht="15.75">
      <c r="C17" s="26" t="s">
        <v>7</v>
      </c>
      <c r="D17" s="27" t="s">
        <v>73</v>
      </c>
      <c r="E17" s="24"/>
      <c r="F17" s="1">
        <v>1964636</v>
      </c>
      <c r="G17" s="25">
        <v>2127045</v>
      </c>
      <c r="H17" s="5"/>
    </row>
    <row r="18" spans="3:8" ht="14.25" customHeight="1">
      <c r="C18" s="28" t="s">
        <v>74</v>
      </c>
      <c r="D18" s="29" t="s">
        <v>75</v>
      </c>
      <c r="E18" s="24"/>
      <c r="F18" s="1"/>
      <c r="G18" s="25"/>
      <c r="H18" s="5"/>
    </row>
    <row r="19" spans="3:8" ht="15.75">
      <c r="C19" s="26" t="s">
        <v>76</v>
      </c>
      <c r="D19" s="27" t="s">
        <v>82</v>
      </c>
      <c r="E19" s="24"/>
      <c r="F19" s="1">
        <v>-22172</v>
      </c>
      <c r="G19" s="25">
        <v>-20626</v>
      </c>
      <c r="H19" s="5"/>
    </row>
    <row r="20" spans="3:8" ht="15.75">
      <c r="C20" s="28" t="s">
        <v>77</v>
      </c>
      <c r="D20" s="30" t="s">
        <v>83</v>
      </c>
      <c r="E20" s="24"/>
      <c r="F20" s="1">
        <v>20109</v>
      </c>
      <c r="G20" s="25">
        <v>-9589</v>
      </c>
      <c r="H20" s="5"/>
    </row>
    <row r="21" spans="3:8" ht="15.75">
      <c r="C21" s="26" t="s">
        <v>78</v>
      </c>
      <c r="D21" s="31" t="s">
        <v>84</v>
      </c>
      <c r="E21" s="24"/>
      <c r="F21" s="1"/>
      <c r="G21" s="25"/>
      <c r="H21" s="5"/>
    </row>
    <row r="22" spans="3:8" ht="15.75">
      <c r="C22" s="28" t="s">
        <v>79</v>
      </c>
      <c r="D22" s="30" t="s">
        <v>85</v>
      </c>
      <c r="E22" s="24"/>
      <c r="F22" s="1">
        <v>-99094</v>
      </c>
      <c r="G22" s="25">
        <v>3190</v>
      </c>
      <c r="H22" s="5"/>
    </row>
    <row r="23" spans="3:8" ht="15.75">
      <c r="C23" s="26" t="s">
        <v>80</v>
      </c>
      <c r="D23" s="31" t="s">
        <v>86</v>
      </c>
      <c r="E23" s="24"/>
      <c r="F23" s="1"/>
      <c r="G23" s="25"/>
      <c r="H23" s="5"/>
    </row>
    <row r="24" spans="3:8" ht="15.75">
      <c r="C24" s="28" t="s">
        <v>81</v>
      </c>
      <c r="D24" s="30" t="s">
        <v>87</v>
      </c>
      <c r="E24" s="24"/>
      <c r="F24" s="1">
        <v>170489</v>
      </c>
      <c r="G24" s="25">
        <v>-171716</v>
      </c>
      <c r="H24" s="5"/>
    </row>
    <row r="25" spans="3:8" ht="15.75">
      <c r="C25" s="26" t="s">
        <v>88</v>
      </c>
      <c r="D25" s="27" t="s">
        <v>89</v>
      </c>
      <c r="E25" s="24"/>
      <c r="F25" s="1">
        <v>300000</v>
      </c>
      <c r="G25" s="25">
        <v>-200000</v>
      </c>
      <c r="H25" s="5"/>
    </row>
    <row r="26" spans="3:8" ht="25.5">
      <c r="C26" s="32" t="s">
        <v>102</v>
      </c>
      <c r="D26" s="29" t="s">
        <v>90</v>
      </c>
      <c r="E26" s="24"/>
      <c r="F26" s="1"/>
      <c r="G26" s="25"/>
      <c r="H26" s="5"/>
    </row>
    <row r="27" spans="3:8" ht="25.5">
      <c r="C27" s="33" t="s">
        <v>91</v>
      </c>
      <c r="D27" s="27" t="s">
        <v>92</v>
      </c>
      <c r="E27" s="24"/>
      <c r="F27" s="1">
        <v>-522579</v>
      </c>
      <c r="G27" s="25">
        <v>549560</v>
      </c>
      <c r="H27" s="5"/>
    </row>
    <row r="28" spans="3:8" ht="15.75" customHeight="1">
      <c r="C28" s="32" t="s">
        <v>93</v>
      </c>
      <c r="D28" s="29" t="s">
        <v>96</v>
      </c>
      <c r="E28" s="24"/>
      <c r="F28" s="1"/>
      <c r="G28" s="25">
        <v>0</v>
      </c>
      <c r="H28" s="5"/>
    </row>
    <row r="29" spans="3:8" ht="15.75">
      <c r="C29" s="33" t="s">
        <v>94</v>
      </c>
      <c r="D29" s="31" t="s">
        <v>97</v>
      </c>
      <c r="E29" s="24"/>
      <c r="F29" s="1">
        <v>34954</v>
      </c>
      <c r="G29" s="25">
        <v>-53715</v>
      </c>
      <c r="H29" s="5"/>
    </row>
    <row r="30" spans="3:8" ht="15.75">
      <c r="C30" s="34" t="s">
        <v>95</v>
      </c>
      <c r="D30" s="30" t="s">
        <v>107</v>
      </c>
      <c r="E30" s="24"/>
      <c r="F30" s="1"/>
      <c r="G30" s="25"/>
      <c r="H30" s="5"/>
    </row>
    <row r="31" spans="3:8" ht="15.75">
      <c r="C31" s="34" t="s">
        <v>98</v>
      </c>
      <c r="D31" s="27" t="s">
        <v>99</v>
      </c>
      <c r="E31" s="35"/>
      <c r="F31" s="1">
        <v>14329</v>
      </c>
      <c r="G31" s="25">
        <v>-59847</v>
      </c>
      <c r="H31" s="5"/>
    </row>
    <row r="32" spans="3:8" s="37" customFormat="1" ht="25.5">
      <c r="C32" s="33" t="s">
        <v>100</v>
      </c>
      <c r="D32" s="31" t="s">
        <v>108</v>
      </c>
      <c r="E32" s="36"/>
      <c r="F32" s="1"/>
      <c r="G32" s="25"/>
      <c r="H32" s="3"/>
    </row>
    <row r="33" spans="3:8" s="37" customFormat="1" ht="18.75" customHeight="1">
      <c r="C33" s="33" t="s">
        <v>109</v>
      </c>
      <c r="D33" s="31" t="s">
        <v>101</v>
      </c>
      <c r="E33" s="36"/>
      <c r="F33" s="1">
        <v>-48697</v>
      </c>
      <c r="G33" s="25">
        <v>-85700</v>
      </c>
      <c r="H33" s="3"/>
    </row>
    <row r="34" spans="3:8" ht="16.5" thickBot="1">
      <c r="C34" s="33" t="s">
        <v>110</v>
      </c>
      <c r="D34" s="31" t="s">
        <v>111</v>
      </c>
      <c r="E34" s="24"/>
      <c r="F34" s="1"/>
      <c r="G34" s="25"/>
      <c r="H34" s="5"/>
    </row>
    <row r="35" spans="3:8" ht="25.5" customHeight="1" thickBot="1">
      <c r="C35" s="33"/>
      <c r="D35" s="38" t="s">
        <v>8</v>
      </c>
      <c r="E35" s="35"/>
      <c r="F35" s="39">
        <f>SUM(F16:F34)</f>
        <v>1761298</v>
      </c>
      <c r="G35" s="40">
        <f>SUM(G16:G34)</f>
        <v>1808798</v>
      </c>
      <c r="H35" s="5"/>
    </row>
    <row r="36" spans="3:8" ht="25.5" customHeight="1">
      <c r="C36" s="41" t="s">
        <v>105</v>
      </c>
      <c r="D36" s="42" t="s">
        <v>106</v>
      </c>
      <c r="E36" s="35"/>
      <c r="F36" s="43"/>
      <c r="G36" s="44"/>
      <c r="H36" s="5"/>
    </row>
    <row r="37" spans="3:8" ht="15.75">
      <c r="C37" s="26" t="s">
        <v>9</v>
      </c>
      <c r="D37" s="27" t="s">
        <v>10</v>
      </c>
      <c r="E37" s="24"/>
      <c r="F37" s="2">
        <v>-2298321</v>
      </c>
      <c r="G37" s="2">
        <v>-8992572</v>
      </c>
      <c r="H37" s="60"/>
    </row>
    <row r="38" spans="3:8" ht="15.75">
      <c r="C38" s="26" t="s">
        <v>11</v>
      </c>
      <c r="D38" s="27" t="s">
        <v>12</v>
      </c>
      <c r="E38" s="24"/>
      <c r="F38" s="2">
        <v>171926</v>
      </c>
      <c r="G38" s="2">
        <v>35262</v>
      </c>
      <c r="H38" s="60"/>
    </row>
    <row r="39" spans="3:8" ht="15.75">
      <c r="C39" s="26" t="s">
        <v>13</v>
      </c>
      <c r="D39" s="27" t="s">
        <v>14</v>
      </c>
      <c r="E39" s="24"/>
      <c r="F39" s="2"/>
      <c r="G39" s="2"/>
      <c r="H39" s="60"/>
    </row>
    <row r="40" spans="3:8" ht="15.75">
      <c r="C40" s="26" t="s">
        <v>15</v>
      </c>
      <c r="D40" s="27" t="s">
        <v>16</v>
      </c>
      <c r="E40" s="24"/>
      <c r="F40" s="2"/>
      <c r="G40" s="2"/>
      <c r="H40" s="60"/>
    </row>
    <row r="41" spans="3:8" ht="15.75">
      <c r="C41" s="26" t="s">
        <v>17</v>
      </c>
      <c r="D41" s="27" t="s">
        <v>18</v>
      </c>
      <c r="E41" s="24"/>
      <c r="F41" s="2"/>
      <c r="G41" s="2"/>
      <c r="H41" s="59"/>
    </row>
    <row r="42" spans="3:8" ht="15.75">
      <c r="C42" s="26" t="s">
        <v>19</v>
      </c>
      <c r="D42" s="27" t="s">
        <v>20</v>
      </c>
      <c r="E42" s="24"/>
      <c r="F42" s="2">
        <v>6000</v>
      </c>
      <c r="G42" s="2"/>
      <c r="H42" s="58"/>
    </row>
    <row r="43" spans="3:8" ht="15.75">
      <c r="C43" s="26" t="s">
        <v>21</v>
      </c>
      <c r="D43" s="27" t="s">
        <v>22</v>
      </c>
      <c r="E43" s="24"/>
      <c r="F43" s="2">
        <v>1560</v>
      </c>
      <c r="G43" s="2"/>
      <c r="H43" s="5"/>
    </row>
    <row r="44" spans="3:8" ht="12.75">
      <c r="C44" s="26" t="s">
        <v>23</v>
      </c>
      <c r="D44" s="27" t="s">
        <v>24</v>
      </c>
      <c r="E44" s="24"/>
      <c r="F44" s="2">
        <v>983310</v>
      </c>
      <c r="G44" s="2">
        <v>1560</v>
      </c>
      <c r="H44" s="56"/>
    </row>
    <row r="45" spans="3:8" ht="13.5" thickBot="1">
      <c r="C45" s="26" t="s">
        <v>25</v>
      </c>
      <c r="D45" s="27" t="s">
        <v>26</v>
      </c>
      <c r="E45" s="24"/>
      <c r="F45" s="2">
        <v>-773407</v>
      </c>
      <c r="G45" s="2">
        <v>6812796</v>
      </c>
      <c r="H45" s="56"/>
    </row>
    <row r="46" spans="3:8" s="37" customFormat="1" ht="25.5" customHeight="1" thickBot="1">
      <c r="C46" s="17"/>
      <c r="D46" s="46" t="s">
        <v>27</v>
      </c>
      <c r="E46" s="36"/>
      <c r="F46" s="39">
        <f>SUM(F37:F45)</f>
        <v>-1908932</v>
      </c>
      <c r="G46" s="40">
        <f>SUM(G37:G45)</f>
        <v>-2142954</v>
      </c>
      <c r="H46" s="3"/>
    </row>
    <row r="47" spans="3:8" ht="25.5" customHeight="1">
      <c r="C47" s="17" t="s">
        <v>28</v>
      </c>
      <c r="D47" s="18" t="s">
        <v>29</v>
      </c>
      <c r="E47" s="24"/>
      <c r="F47" s="2"/>
      <c r="G47" s="45"/>
      <c r="H47" s="5"/>
    </row>
    <row r="48" spans="3:8" ht="15.75">
      <c r="C48" s="26" t="s">
        <v>30</v>
      </c>
      <c r="D48" s="27" t="s">
        <v>31</v>
      </c>
      <c r="E48" s="24"/>
      <c r="F48" s="1">
        <f>SUM(F49:F52)</f>
        <v>0</v>
      </c>
      <c r="G48" s="25">
        <f>SUM(G49:G52)</f>
        <v>0</v>
      </c>
      <c r="H48" s="5"/>
    </row>
    <row r="49" spans="3:8" ht="15.75">
      <c r="C49" s="26" t="s">
        <v>32</v>
      </c>
      <c r="D49" s="27" t="s">
        <v>33</v>
      </c>
      <c r="E49" s="24"/>
      <c r="F49" s="1"/>
      <c r="G49" s="25"/>
      <c r="H49" s="5"/>
    </row>
    <row r="50" spans="3:8" ht="15.75">
      <c r="C50" s="26" t="s">
        <v>34</v>
      </c>
      <c r="D50" s="27" t="s">
        <v>35</v>
      </c>
      <c r="E50" s="24"/>
      <c r="F50" s="1"/>
      <c r="G50" s="25"/>
      <c r="H50" s="5"/>
    </row>
    <row r="51" spans="3:8" ht="15.75">
      <c r="C51" s="26" t="s">
        <v>36</v>
      </c>
      <c r="D51" s="27" t="s">
        <v>37</v>
      </c>
      <c r="E51" s="24"/>
      <c r="F51" s="1"/>
      <c r="G51" s="25"/>
      <c r="H51" s="5"/>
    </row>
    <row r="52" spans="3:8" ht="15.75">
      <c r="C52" s="26" t="s">
        <v>38</v>
      </c>
      <c r="D52" s="27" t="s">
        <v>39</v>
      </c>
      <c r="E52" s="24"/>
      <c r="F52" s="1"/>
      <c r="G52" s="25"/>
      <c r="H52" s="5"/>
    </row>
    <row r="53" spans="3:8" ht="15.75">
      <c r="C53" s="26" t="s">
        <v>40</v>
      </c>
      <c r="D53" s="27" t="s">
        <v>41</v>
      </c>
      <c r="E53" s="24"/>
      <c r="F53" s="1">
        <f>F54+F57+F62+F63+F64+F65</f>
        <v>48697</v>
      </c>
      <c r="G53" s="57">
        <f>G54+G57+G62+G63+G64+G65</f>
        <v>85700</v>
      </c>
      <c r="H53" s="5"/>
    </row>
    <row r="54" spans="3:8" ht="15.75">
      <c r="C54" s="26" t="s">
        <v>42</v>
      </c>
      <c r="D54" s="27" t="s">
        <v>43</v>
      </c>
      <c r="E54" s="24"/>
      <c r="F54" s="1">
        <f>SUM(F55:F56)</f>
        <v>0</v>
      </c>
      <c r="G54" s="25">
        <f>SUM(G55:G56)</f>
        <v>0</v>
      </c>
      <c r="H54" s="5"/>
    </row>
    <row r="55" spans="3:8" ht="15.75">
      <c r="C55" s="26" t="s">
        <v>44</v>
      </c>
      <c r="D55" s="27" t="s">
        <v>45</v>
      </c>
      <c r="E55" s="24"/>
      <c r="F55" s="1"/>
      <c r="G55" s="25"/>
      <c r="H55" s="5"/>
    </row>
    <row r="56" spans="3:8" ht="15.75">
      <c r="C56" s="26" t="s">
        <v>46</v>
      </c>
      <c r="D56" s="27" t="s">
        <v>47</v>
      </c>
      <c r="E56" s="24"/>
      <c r="F56" s="1"/>
      <c r="G56" s="25"/>
      <c r="H56" s="5"/>
    </row>
    <row r="57" spans="3:8" ht="15.75">
      <c r="C57" s="26" t="s">
        <v>48</v>
      </c>
      <c r="D57" s="27" t="s">
        <v>49</v>
      </c>
      <c r="E57" s="24"/>
      <c r="F57" s="1">
        <f>SUM(F58:F61)</f>
        <v>0</v>
      </c>
      <c r="G57" s="25">
        <f>SUM(G58:G61)</f>
        <v>0</v>
      </c>
      <c r="H57" s="5"/>
    </row>
    <row r="58" spans="3:8" ht="15.75">
      <c r="C58" s="26" t="s">
        <v>50</v>
      </c>
      <c r="D58" s="27" t="s">
        <v>51</v>
      </c>
      <c r="E58" s="24"/>
      <c r="F58" s="1"/>
      <c r="G58" s="25"/>
      <c r="H58" s="5"/>
    </row>
    <row r="59" spans="3:8" ht="15.75">
      <c r="C59" s="26" t="s">
        <v>52</v>
      </c>
      <c r="D59" s="27" t="s">
        <v>53</v>
      </c>
      <c r="E59" s="24"/>
      <c r="F59" s="1"/>
      <c r="G59" s="25"/>
      <c r="H59" s="5"/>
    </row>
    <row r="60" spans="3:8" ht="15.75">
      <c r="C60" s="26" t="s">
        <v>54</v>
      </c>
      <c r="D60" s="27" t="s">
        <v>55</v>
      </c>
      <c r="E60" s="24"/>
      <c r="F60" s="1"/>
      <c r="G60" s="25"/>
      <c r="H60" s="5"/>
    </row>
    <row r="61" spans="3:8" ht="15.75">
      <c r="C61" s="26" t="s">
        <v>56</v>
      </c>
      <c r="D61" s="27" t="s">
        <v>57</v>
      </c>
      <c r="E61" s="24"/>
      <c r="F61" s="1"/>
      <c r="G61" s="25"/>
      <c r="H61" s="5"/>
    </row>
    <row r="62" spans="3:8" ht="15.75">
      <c r="C62" s="26" t="s">
        <v>58</v>
      </c>
      <c r="D62" s="27" t="s">
        <v>116</v>
      </c>
      <c r="E62" s="24"/>
      <c r="F62" s="1">
        <v>0</v>
      </c>
      <c r="G62" s="25">
        <v>0</v>
      </c>
      <c r="H62" s="5"/>
    </row>
    <row r="63" spans="3:8" ht="15.75">
      <c r="C63" s="26" t="s">
        <v>59</v>
      </c>
      <c r="D63" s="27" t="s">
        <v>60</v>
      </c>
      <c r="E63" s="24"/>
      <c r="F63" s="1"/>
      <c r="G63" s="25"/>
      <c r="H63" s="5"/>
    </row>
    <row r="64" spans="3:8" ht="25.5">
      <c r="C64" s="26" t="s">
        <v>103</v>
      </c>
      <c r="D64" s="27" t="s">
        <v>117</v>
      </c>
      <c r="E64" s="24"/>
      <c r="F64" s="1">
        <v>52014</v>
      </c>
      <c r="G64" s="25">
        <v>101188</v>
      </c>
      <c r="H64" s="5"/>
    </row>
    <row r="65" spans="3:8" ht="16.5" thickBot="1">
      <c r="C65" s="26" t="s">
        <v>104</v>
      </c>
      <c r="D65" s="27" t="s">
        <v>61</v>
      </c>
      <c r="E65" s="24"/>
      <c r="F65" s="1">
        <v>-3317</v>
      </c>
      <c r="G65" s="25">
        <v>-15488</v>
      </c>
      <c r="H65" s="5"/>
    </row>
    <row r="66" spans="3:8" s="37" customFormat="1" ht="25.5" customHeight="1" thickBot="1">
      <c r="C66" s="17"/>
      <c r="D66" s="46" t="s">
        <v>62</v>
      </c>
      <c r="E66" s="36"/>
      <c r="F66" s="39">
        <f>SUM(F48+F53)</f>
        <v>48697</v>
      </c>
      <c r="G66" s="40">
        <f>SUM(G48+G53)</f>
        <v>85700</v>
      </c>
      <c r="H66" s="3"/>
    </row>
    <row r="67" spans="3:8" ht="25.5" customHeight="1" thickBot="1">
      <c r="C67" s="17" t="s">
        <v>63</v>
      </c>
      <c r="D67" s="18" t="s">
        <v>65</v>
      </c>
      <c r="E67" s="36"/>
      <c r="F67" s="47"/>
      <c r="G67" s="48"/>
      <c r="H67" s="5"/>
    </row>
    <row r="68" spans="3:8" ht="25.5" customHeight="1" thickBot="1">
      <c r="C68" s="17" t="s">
        <v>64</v>
      </c>
      <c r="D68" s="18" t="s">
        <v>67</v>
      </c>
      <c r="E68" s="19"/>
      <c r="F68" s="40">
        <f>SUM(F35+F46+F66+F67)</f>
        <v>-98937</v>
      </c>
      <c r="G68" s="40">
        <f>SUM(G35+G46+G66+G67)</f>
        <v>-248456</v>
      </c>
      <c r="H68" s="5"/>
    </row>
    <row r="69" spans="3:8" ht="25.5" customHeight="1">
      <c r="C69" s="17" t="s">
        <v>66</v>
      </c>
      <c r="D69" s="18" t="s">
        <v>69</v>
      </c>
      <c r="E69" s="36"/>
      <c r="F69" s="49">
        <v>385824</v>
      </c>
      <c r="G69" s="50">
        <v>634280</v>
      </c>
      <c r="H69" s="5"/>
    </row>
    <row r="70" spans="3:8" ht="25.5" customHeight="1" thickBot="1">
      <c r="C70" s="51" t="s">
        <v>68</v>
      </c>
      <c r="D70" s="52" t="s">
        <v>70</v>
      </c>
      <c r="E70" s="53"/>
      <c r="F70" s="54">
        <f>SUM(F68+F69)</f>
        <v>286887</v>
      </c>
      <c r="G70" s="48">
        <f>SUM(G68+G69)</f>
        <v>385824</v>
      </c>
      <c r="H70" s="5"/>
    </row>
    <row r="71" spans="3:7" ht="67.5" customHeight="1">
      <c r="C71" s="55"/>
      <c r="F71" s="61"/>
      <c r="G71" s="61"/>
    </row>
    <row r="74" spans="6:7" ht="12.75">
      <c r="F74" s="61"/>
      <c r="G74" s="61"/>
    </row>
    <row r="76" spans="6:7" ht="12.75">
      <c r="F76" s="61"/>
      <c r="G76" s="61"/>
    </row>
  </sheetData>
  <sheetProtection/>
  <mergeCells count="9">
    <mergeCell ref="F76:G76"/>
    <mergeCell ref="D7:G7"/>
    <mergeCell ref="D8:G8"/>
    <mergeCell ref="F74:G74"/>
    <mergeCell ref="C10:G10"/>
    <mergeCell ref="C12:G12"/>
    <mergeCell ref="C11:G11"/>
    <mergeCell ref="C13:D13"/>
    <mergeCell ref="F71:G71"/>
  </mergeCells>
  <printOptions/>
  <pageMargins left="1.21" right="0.39" top="0.22" bottom="0.26" header="0.17" footer="0.16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Jule Brazioniene</dc:creator>
  <cp:keywords/>
  <dc:description/>
  <cp:lastModifiedBy>JurgitaJurkonytė</cp:lastModifiedBy>
  <cp:lastPrinted>2014-04-29T10:54:01Z</cp:lastPrinted>
  <dcterms:created xsi:type="dcterms:W3CDTF">1996-10-14T23:33:28Z</dcterms:created>
  <dcterms:modified xsi:type="dcterms:W3CDTF">2014-04-29T10:54:05Z</dcterms:modified>
  <cp:category/>
  <cp:version/>
  <cp:contentType/>
  <cp:contentStatus/>
</cp:coreProperties>
</file>