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5-30\2024-05-30 sprendimai\"/>
    </mc:Choice>
  </mc:AlternateContent>
  <xr:revisionPtr revIDLastSave="0" documentId="13_ncr:1_{0EE651DC-8245-4978-B810-C830C9032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m. 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u214MbXbYUyAfjXRUDs0dMFZ8CkXOC+k8Vas8m/cMU="/>
    </ext>
  </extLst>
</workbook>
</file>

<file path=xl/calcChain.xml><?xml version="1.0" encoding="utf-8"?>
<calcChain xmlns="http://schemas.openxmlformats.org/spreadsheetml/2006/main">
  <c r="L62" i="1" l="1"/>
  <c r="K62" i="1"/>
</calcChain>
</file>

<file path=xl/sharedStrings.xml><?xml version="1.0" encoding="utf-8"?>
<sst xmlns="http://schemas.openxmlformats.org/spreadsheetml/2006/main" count="378" uniqueCount="203">
  <si>
    <t xml:space="preserve">2023-2025 M. ROKIŠKIO RAJONO SAVIVALDYBĖS </t>
  </si>
  <si>
    <t xml:space="preserve">SOCIALINĖS PARAMOS IR SVEIKATOS APSAUGOS PASLAUGŲ KOKYBĖS GERINIMO PROGRAMOS NR. 04 </t>
  </si>
  <si>
    <t>2023 METŲ VYKDYMO ATASKAITA</t>
  </si>
  <si>
    <t>Programos tikslo kodas</t>
  </si>
  <si>
    <t>Uždavinio kodas</t>
  </si>
  <si>
    <t>Priemonės kodas</t>
  </si>
  <si>
    <t>Priemonės pavadinimas</t>
  </si>
  <si>
    <t>Priemonės vykdytojo kodas</t>
  </si>
  <si>
    <t>Vertinimo kriterijų (poveikio, rezultato, produkto)</t>
  </si>
  <si>
    <t>Asignavimai (tūkst. Eur)</t>
  </si>
  <si>
    <t>Paaiškinimai (duomenys, kaip apskaičiuota reikšmė/ nukrypimo nuo plano priežastys (jei nuokrypis viršija daugiau kaip 20 proc. planuotos reikšmės)/kitos pastabos</t>
  </si>
  <si>
    <t>Kodas</t>
  </si>
  <si>
    <t>Pavadinimas</t>
  </si>
  <si>
    <t>Planuotos reikšmės</t>
  </si>
  <si>
    <t>Faktinės reikšmės</t>
  </si>
  <si>
    <t>Įgyvendinimo proc.</t>
  </si>
  <si>
    <t>Planuoti (patikslinti)</t>
  </si>
  <si>
    <t>Faktiniai</t>
  </si>
  <si>
    <t>*</t>
  </si>
  <si>
    <t>Socialines paslaugas gaunančių tikslinės grupės asmenų dalis nuo bendro su skurdo rizika ar socialine atskirtimi susiduriančių gyventojų skaičiaus</t>
  </si>
  <si>
    <t xml:space="preserve">NVO teikiamų socialinių paslaugų gavėjų skaičius (asm.) ir jo pokytis palyginti su praėjusiais metais (proc.) </t>
  </si>
  <si>
    <t>495/10,0</t>
  </si>
  <si>
    <t>1</t>
  </si>
  <si>
    <t>Užtikrinti Lietuvos Respublikos įstatymais, Vyriausybės nutarimais ir kitais teisės aktais numatytų socialinių išmokų ir kompensacijų mokėjimą</t>
  </si>
  <si>
    <t>Skirti ir mokėti tikslines išmokas</t>
  </si>
  <si>
    <t>11</t>
  </si>
  <si>
    <t xml:space="preserve">Valstybinių išmokų  gavėjų skaičius, asm. </t>
  </si>
  <si>
    <t>3</t>
  </si>
  <si>
    <t>Vienkartinės valstybės paramos ir kompensacijų skyrimas ir mokėjimas</t>
  </si>
  <si>
    <t>Nebuvo gauta prašymų</t>
  </si>
  <si>
    <t>15</t>
  </si>
  <si>
    <t>Išmokų vaikams skyrimas ir mokėjimas</t>
  </si>
  <si>
    <t>6</t>
  </si>
  <si>
    <t xml:space="preserve">Kompensacijų už būsto šildymą, kietą kurą, šaltą vandenį skyrimas ir mokėjimas  </t>
  </si>
  <si>
    <t xml:space="preserve">Kompensacijos  gavėjų skaičius, asm. </t>
  </si>
  <si>
    <t>8</t>
  </si>
  <si>
    <t xml:space="preserve">Nemokamo maitinimo moksleiviams skyrimas ir aprūpinimas mokinio reikmenimis </t>
  </si>
  <si>
    <t xml:space="preserve">Moksleivių, gaunančių nemokamą maitinimą ir (arba) aprūpinimą mokinio reikmenimis, skaičius, asm. </t>
  </si>
  <si>
    <t>28</t>
  </si>
  <si>
    <t>Socialinių būstų remontas</t>
  </si>
  <si>
    <t xml:space="preserve">Lėšų  panaudojimas, proc. </t>
  </si>
  <si>
    <t xml:space="preserve">100 proc. </t>
  </si>
  <si>
    <t>5</t>
  </si>
  <si>
    <t>Socialinės pašalpų ir kitų išmokų skyrimas ir mokėjimas</t>
  </si>
  <si>
    <t xml:space="preserve">Piniginės paramos gavėjų skaičius, asm. </t>
  </si>
  <si>
    <t>36</t>
  </si>
  <si>
    <t>Naujagimio kraitelis</t>
  </si>
  <si>
    <t>Lėšų  panaudojimas proc.</t>
  </si>
  <si>
    <t>Darbo politikos formavimas ir įgyvendinimas</t>
  </si>
  <si>
    <t>01-28/9</t>
  </si>
  <si>
    <t>33</t>
  </si>
  <si>
    <t>Vietinio reguliaraus susisiekimo organizavimas</t>
  </si>
  <si>
    <t>Lėšų panaudojimas, proc.</t>
  </si>
  <si>
    <t>Dalis lėšų perkelta į 6 programą</t>
  </si>
  <si>
    <t>25</t>
  </si>
  <si>
    <t>Katalėjos šeimynos finansavimas</t>
  </si>
  <si>
    <t>Lėšų  panaudojimas, proc.</t>
  </si>
  <si>
    <t>34</t>
  </si>
  <si>
    <t>Valstybės rezervo lėšos, skirtos ukrainiečių piniginei paramai</t>
  </si>
  <si>
    <t>26</t>
  </si>
  <si>
    <t>Mirusių asmenų palaikų ekspertiniams tyrimams nuvežimo ir palaikų laidojmo išlaidoms padengti</t>
  </si>
  <si>
    <t xml:space="preserve">Palaikų, nuvežtų ekspertiniams tyrimams, skaičius, asm. </t>
  </si>
  <si>
    <t>Apmokama pagal Policijos ir Priešgaisrinės tarnybos pranešimus</t>
  </si>
  <si>
    <t>32</t>
  </si>
  <si>
    <t>Lėšos kompensacijoms už būsto suteikimą užsieniečiams, pasitraukisiems iš Ukrainos</t>
  </si>
  <si>
    <t>Lėšų panaudojimas proc.</t>
  </si>
  <si>
    <t>29</t>
  </si>
  <si>
    <t>Vaikų su negalia nemokamas maitinimas</t>
  </si>
  <si>
    <t xml:space="preserve">Vaikų su negalia, kuriems skiriamas  nemokamas  maitinimas, skaičius, asm. </t>
  </si>
  <si>
    <t>Nemokamas maitinimas skirtas pagal pateiktus prašymus</t>
  </si>
  <si>
    <t>13</t>
  </si>
  <si>
    <t>Kompensacijos už liftų naudojimą</t>
  </si>
  <si>
    <t>1 prašymas atitiko reikalavimus gauti kompenaciją</t>
  </si>
  <si>
    <t>2</t>
  </si>
  <si>
    <t>Pagerinti socialinių paslaugų kokybę ir prieinamumą, padidinti jų įvairovę</t>
  </si>
  <si>
    <t>Parapijos senelių namų finansavimas</t>
  </si>
  <si>
    <t xml:space="preserve">Globojamų asmenų skaičius, asm. </t>
  </si>
  <si>
    <t>Akredituotų ir licencijuotų paslaugų finansavimas</t>
  </si>
  <si>
    <t xml:space="preserve">Paslaugų gavėjų skaičius, asm. </t>
  </si>
  <si>
    <t>130 /50</t>
  </si>
  <si>
    <t>136/61</t>
  </si>
  <si>
    <t>Rokiškio socialinės paramos centro finansavimas</t>
  </si>
  <si>
    <t>11.1</t>
  </si>
  <si>
    <t>Paslaugos teikiamos pagal asmenų prašymus</t>
  </si>
  <si>
    <t>30</t>
  </si>
  <si>
    <t>Konpleksinėms paslaugoms šeimai organizuoti</t>
  </si>
  <si>
    <t>2023 m. kovo mėn. pasibaigė projektas</t>
  </si>
  <si>
    <t>4</t>
  </si>
  <si>
    <t>Asmenų su sunkia negalia socialinės globos finansavimas</t>
  </si>
  <si>
    <t>Slauga pagal socialines indikacijas</t>
  </si>
  <si>
    <t xml:space="preserve">Socialinę slaugą gavusių asmenų skaičius, asm. </t>
  </si>
  <si>
    <t>Būsto aplinkos pritaikymas neįgaliesiems</t>
  </si>
  <si>
    <t xml:space="preserve">Neįgaliesiems pritaikytų butų skaičius, vnt. </t>
  </si>
  <si>
    <t>Akredituotai socialinei reabilitacijai neįgaliesiema bendruomenėje organizuoti, teikti ir administruoti</t>
  </si>
  <si>
    <t xml:space="preserve">Socialinio būsto fondo plėtra rajono savivaldybėje </t>
  </si>
  <si>
    <t>9/5</t>
  </si>
  <si>
    <t xml:space="preserve">Įsigytų socialinių būstų skaičius, vnt. </t>
  </si>
  <si>
    <t>Pagal skelbtus pirkimus, buvo nupirktas būstas kuris atitiko rinkos kainą.</t>
  </si>
  <si>
    <t>14</t>
  </si>
  <si>
    <t xml:space="preserve">Finansinė parama daugiavaikėms šeimoms ir globėjams </t>
  </si>
  <si>
    <t>Pagalbos pinigų ir kitų išmokų finansavimas</t>
  </si>
  <si>
    <t>Transporto paslaugų finansavimas neįgaliesiems</t>
  </si>
  <si>
    <t xml:space="preserve">Asmeninės pagalbos paslaugos finansavimas </t>
  </si>
  <si>
    <t>22</t>
  </si>
  <si>
    <t>Asmens higienos paslaugos</t>
  </si>
  <si>
    <t>27</t>
  </si>
  <si>
    <t xml:space="preserve">Smurto artimoje aplinkoje prevencijos komisijos  sudarymas
</t>
  </si>
  <si>
    <t>01</t>
  </si>
  <si>
    <t>Sudaryta smurto artimoje aplinkoje prevencijos komisija, vnt.</t>
  </si>
  <si>
    <t>24</t>
  </si>
  <si>
    <t xml:space="preserve">Akredituotai vaikų dienos socialinei priežiūrai organizuoti, teikti ir administruoti </t>
  </si>
  <si>
    <t>NVO teikiamų paslaugų dalis, proc.</t>
  </si>
  <si>
    <t>94/145</t>
  </si>
  <si>
    <t>19</t>
  </si>
  <si>
    <t xml:space="preserve">Integrali pagalba į namus </t>
  </si>
  <si>
    <t>Obelių socialinių paslaugų namai</t>
  </si>
  <si>
    <t>12.34</t>
  </si>
  <si>
    <t>Plėtoti poreikius atitinkančias, visiems prieinamas asmens ir visuomenės sveikatos paslaugas</t>
  </si>
  <si>
    <t>Finansinė parama atvykstantiems gydytojams ir rezidentams</t>
  </si>
  <si>
    <t xml:space="preserve">Įdarbintų gydytojų skaičius, asm. </t>
  </si>
  <si>
    <t>Lėšų panaudojimas, proc</t>
  </si>
  <si>
    <t xml:space="preserve">Kompleksinių paslugų šeimai teikimas Rokiškio rajone Nr.08.4.1-ASFA-V-416-10-0005 ( projekto vydytojas Rokiškio r. sav administracija) </t>
  </si>
  <si>
    <t>9/11</t>
  </si>
  <si>
    <t>Lėšų panaudojima, proc</t>
  </si>
  <si>
    <t>9</t>
  </si>
  <si>
    <t>Visuomenės sveikatos biuro veiklos užtikrinimas</t>
  </si>
  <si>
    <t>11.2</t>
  </si>
  <si>
    <t>VšĮ Rokiškio pirminės asmens sveikatos priežiūros centro dalininko kapitalui didinti( šildymo katilo įsigijimui)</t>
  </si>
  <si>
    <t>51</t>
  </si>
  <si>
    <t>VšĮ Rokiškio ligoninės dalininko kapitalui didinti</t>
  </si>
  <si>
    <t>Lėšų panaudojias, proc</t>
  </si>
  <si>
    <t>49</t>
  </si>
  <si>
    <t>PASPC -dalininko įnašui(generatoriui įsigyti)</t>
  </si>
  <si>
    <t>48</t>
  </si>
  <si>
    <t>Rokiškio rajono gyventojų skatinimas dalyvauti  sveikatos prevencijos programose</t>
  </si>
  <si>
    <t>Sveikatos prevencijos programose dalyvavusių vyrų skaičius, asm</t>
  </si>
  <si>
    <t xml:space="preserve">Plėtoti socialinių paslaugų infrastruktūrą, modernizuojant socialines  ir sveikatos priežiūros paslaugas teikiančių įstaigų pastatus </t>
  </si>
  <si>
    <t xml:space="preserve">Geriatrijos dienos stacionaro ir konsultacinių kabinetų įkūrimas bei aprūpinimas reikiama įranga ir baldais VšĮ Rokiškio raj. ligoninėje </t>
  </si>
  <si>
    <t xml:space="preserve">Rokiškio r. Kupiškio r. ir Visagino savivaldybių mokyklų sveikatos kabinetų atnaujinimas( pareiškėjas Rokiškio r. visuomenės sveikatos biuras) </t>
  </si>
  <si>
    <t>* pildyti nereikia</t>
  </si>
  <si>
    <t>IŠVADOS:</t>
  </si>
  <si>
    <t>–</t>
  </si>
  <si>
    <t>nebuvo vykdoma</t>
  </si>
  <si>
    <t>PASIŪLYMAI:</t>
  </si>
  <si>
    <t>PARENGĖ:</t>
  </si>
  <si>
    <t>Socialinės paramos ir sveikatos skyriaus vyriausioji specialistė Rasa Baranovskienė</t>
  </si>
  <si>
    <t xml:space="preserve"> (Padalinio vadovo/ programos koordinatoriaus vardas ir pavardė, parašas)</t>
  </si>
  <si>
    <t xml:space="preserve">Socialines paslaugas gaunančių tikslinės grupės asmenų  1372/bendras su skurdo rizika ar socialine atskirtimi susiduriančių gyventojų skaičius 7160 </t>
  </si>
  <si>
    <t>573/11,3</t>
  </si>
  <si>
    <t>2022 m. 508 asmenys; 2023 m. 573 asmenys gavo socialines paslaugas iš NVO sektoriaus</t>
  </si>
  <si>
    <t>Nuo 2023 m. reikalingas savivaldybės prisidėjimas</t>
  </si>
  <si>
    <t xml:space="preserve"> įvykdyta (≥100 proc.)</t>
  </si>
  <si>
    <r>
      <t xml:space="preserve"> įvykdyta (iš dalies) </t>
    </r>
    <r>
      <rPr>
        <sz val="12"/>
        <color theme="1"/>
        <rFont val="Aptos Narrow"/>
        <family val="2"/>
      </rPr>
      <t>&lt;</t>
    </r>
    <r>
      <rPr>
        <sz val="12"/>
        <color theme="1"/>
        <rFont val="Calibri"/>
        <family val="2"/>
        <charset val="186"/>
      </rPr>
      <t>100 proc.</t>
    </r>
  </si>
  <si>
    <t xml:space="preserve"> Generatorius buvo įsigytas 2022  metais. 2023 m. ši priemonė jau buvo neaktuali.</t>
  </si>
  <si>
    <t>Priemonė 2023 nebuvo vykdoma, nes nebeskirtos valstybės biudžeto lėšos ukrainiečiių socialinei paramai</t>
  </si>
  <si>
    <t xml:space="preserve">104./122 </t>
  </si>
  <si>
    <t xml:space="preserve">100 /100 </t>
  </si>
  <si>
    <t>Iki 2023 m. 09 mėn. nebuvo vertinamas turtas.</t>
  </si>
  <si>
    <t xml:space="preserve">Iš 2023 m. planuotų įgyvendinti   43 priemonės įvykdyta (arba iš dalies įvykdyta)  40 priemonių (kurioms patvirtinti/skirti asignavimai): </t>
  </si>
  <si>
    <t>P-4-1-1-1</t>
  </si>
  <si>
    <t>R-4-1-1</t>
  </si>
  <si>
    <t>E-1-1</t>
  </si>
  <si>
    <t>P-4-1-1-3</t>
  </si>
  <si>
    <t>P-4-1-1-15</t>
  </si>
  <si>
    <t>P-4-1-1-6</t>
  </si>
  <si>
    <t>P-4-1-1-8</t>
  </si>
  <si>
    <t>P-4-1-1-28</t>
  </si>
  <si>
    <t>P-4-1-1-5</t>
  </si>
  <si>
    <t>P-4-1-1-36</t>
  </si>
  <si>
    <t>P-4-1-1-33</t>
  </si>
  <si>
    <t>P-4-1-1-25</t>
  </si>
  <si>
    <t>P-4-1-1-11</t>
  </si>
  <si>
    <t>P-4-1-1-34</t>
  </si>
  <si>
    <t>P-4-1-1-26</t>
  </si>
  <si>
    <t>P-4-1-1-32</t>
  </si>
  <si>
    <t>P-4-1-1-29</t>
  </si>
  <si>
    <t>P-4-1-1-13</t>
  </si>
  <si>
    <t>P-4-1-2-1</t>
  </si>
  <si>
    <t>P-4-1-2-2</t>
  </si>
  <si>
    <t>P-4-1-2-3</t>
  </si>
  <si>
    <t>P-4-1-2-30</t>
  </si>
  <si>
    <t>P-4-1-2-4</t>
  </si>
  <si>
    <t>P-4-1-2-5</t>
  </si>
  <si>
    <t>P-4-1-2-6</t>
  </si>
  <si>
    <t>P-4-1-2-8</t>
  </si>
  <si>
    <t>P-4-1-2-13</t>
  </si>
  <si>
    <t>P-4-1-2-14</t>
  </si>
  <si>
    <t>P-4-1-2-26</t>
  </si>
  <si>
    <t>P-4-1-2-128</t>
  </si>
  <si>
    <t>P-4-1-2-29</t>
  </si>
  <si>
    <t>P-4-1-2-22</t>
  </si>
  <si>
    <t>P-4-1-2-27</t>
  </si>
  <si>
    <t>P-4-1-2-24</t>
  </si>
  <si>
    <t>P-4-1-2-19</t>
  </si>
  <si>
    <t>P-4-1-3-11</t>
  </si>
  <si>
    <t>P-4-1-3-34</t>
  </si>
  <si>
    <t>P-4-1-3-9</t>
  </si>
  <si>
    <t>P-4-1-3-51</t>
  </si>
  <si>
    <t>P-4-1-3-49</t>
  </si>
  <si>
    <t>P-4-1-3-48</t>
  </si>
  <si>
    <t>P-4-1-4-1</t>
  </si>
  <si>
    <t>P-4-1-4-2</t>
  </si>
  <si>
    <t xml:space="preserve">                  PATVIRTINTA
                  Rokiškio rajono savivaldybės tarybos
                  2024 m. gegužės 30 d. sprendimu Nr. TS-187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</si>
</sst>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color rgb="FF000000"/>
      <name val="Calibri"/>
      <scheme val="minor"/>
    </font>
    <font>
      <b/>
      <sz val="9"/>
      <color theme="1"/>
      <name val="Times New Roman"/>
    </font>
    <font>
      <sz val="11"/>
      <color rgb="FF00000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ajor"/>
    </font>
    <font>
      <sz val="10"/>
      <color rgb="FF000000"/>
      <name val="Calibri"/>
      <family val="2"/>
      <charset val="186"/>
      <scheme val="major"/>
    </font>
    <font>
      <b/>
      <sz val="10"/>
      <color theme="1"/>
      <name val="Calibri"/>
      <family val="2"/>
      <charset val="186"/>
      <scheme val="major"/>
    </font>
    <font>
      <sz val="10"/>
      <name val="Calibri"/>
      <family val="2"/>
      <charset val="186"/>
      <scheme val="major"/>
    </font>
    <font>
      <b/>
      <sz val="11"/>
      <color theme="1"/>
      <name val="Calibri"/>
      <family val="2"/>
      <charset val="186"/>
      <scheme val="major"/>
    </font>
    <font>
      <b/>
      <sz val="8"/>
      <color theme="1"/>
      <name val="Calibri"/>
      <family val="2"/>
      <charset val="186"/>
      <scheme val="major"/>
    </font>
    <font>
      <sz val="12"/>
      <color theme="1"/>
      <name val="Calibri"/>
      <family val="2"/>
      <charset val="186"/>
      <scheme val="major"/>
    </font>
    <font>
      <sz val="10"/>
      <color theme="1"/>
      <name val="Calibri"/>
      <family val="2"/>
      <charset val="186"/>
      <scheme val="major"/>
    </font>
    <font>
      <i/>
      <sz val="10"/>
      <color theme="1"/>
      <name val="Calibri"/>
      <family val="2"/>
      <charset val="186"/>
      <scheme val="major"/>
    </font>
    <font>
      <sz val="11"/>
      <color theme="1"/>
      <name val="Calibri"/>
      <family val="2"/>
      <charset val="186"/>
      <scheme val="major"/>
    </font>
    <font>
      <sz val="9"/>
      <color rgb="FF000000"/>
      <name val="Calibri"/>
      <family val="2"/>
      <charset val="186"/>
      <scheme val="major"/>
    </font>
    <font>
      <sz val="9"/>
      <color theme="1"/>
      <name val="Calibri"/>
      <family val="2"/>
      <charset val="186"/>
      <scheme val="major"/>
    </font>
    <font>
      <sz val="9"/>
      <name val="Calibri"/>
      <family val="2"/>
      <charset val="186"/>
      <scheme val="major"/>
    </font>
    <font>
      <sz val="9"/>
      <color rgb="FFEEECE1"/>
      <name val="Calibri"/>
      <family val="2"/>
      <charset val="186"/>
      <scheme val="major"/>
    </font>
    <font>
      <b/>
      <i/>
      <sz val="11"/>
      <color theme="1"/>
      <name val="Calibri"/>
      <family val="2"/>
      <charset val="186"/>
      <scheme val="major"/>
    </font>
    <font>
      <sz val="11"/>
      <name val="Calibri"/>
      <family val="2"/>
      <charset val="186"/>
      <scheme val="major"/>
    </font>
    <font>
      <sz val="12"/>
      <color theme="1"/>
      <name val="Aptos Narrow"/>
      <family val="2"/>
    </font>
    <font>
      <sz val="12"/>
      <color theme="1"/>
      <name val="Calibri"/>
      <family val="2"/>
      <charset val="186"/>
    </font>
    <font>
      <b/>
      <sz val="10"/>
      <color rgb="FFFF0000"/>
      <name val="Calibri"/>
      <family val="2"/>
      <charset val="186"/>
      <scheme val="major"/>
    </font>
    <font>
      <b/>
      <sz val="10"/>
      <color rgb="FFC00000"/>
      <name val="Calibri"/>
      <family val="2"/>
      <charset val="186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6FF66"/>
        <bgColor rgb="FF66FF66"/>
      </patternFill>
    </fill>
    <fill>
      <patternFill patternType="solid">
        <fgColor rgb="FFFF5050"/>
        <bgColor rgb="FFFF5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7" fillId="2" borderId="6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5" fillId="3" borderId="24" xfId="0" applyFont="1" applyFill="1" applyBorder="1"/>
    <xf numFmtId="0" fontId="9" fillId="3" borderId="24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vertical="top" wrapText="1"/>
    </xf>
    <xf numFmtId="0" fontId="10" fillId="3" borderId="24" xfId="0" applyFont="1" applyFill="1" applyBorder="1"/>
    <xf numFmtId="0" fontId="9" fillId="3" borderId="24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5" fillId="0" borderId="0" xfId="0" applyFont="1"/>
    <xf numFmtId="0" fontId="12" fillId="3" borderId="24" xfId="0" applyFont="1" applyFill="1" applyBorder="1"/>
    <xf numFmtId="2" fontId="13" fillId="5" borderId="27" xfId="0" applyNumberFormat="1" applyFont="1" applyFill="1" applyBorder="1" applyAlignment="1">
      <alignment horizontal="center" wrapText="1"/>
    </xf>
    <xf numFmtId="2" fontId="13" fillId="5" borderId="2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9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64" fontId="14" fillId="3" borderId="1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/>
    </xf>
    <xf numFmtId="0" fontId="14" fillId="3" borderId="6" xfId="0" applyFont="1" applyFill="1" applyBorder="1" applyAlignment="1">
      <alignment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/>
    </xf>
    <xf numFmtId="2" fontId="14" fillId="3" borderId="27" xfId="0" applyNumberFormat="1" applyFont="1" applyFill="1" applyBorder="1" applyAlignment="1">
      <alignment horizontal="center" vertical="center" wrapText="1"/>
    </xf>
    <xf numFmtId="1" fontId="14" fillId="5" borderId="16" xfId="0" applyNumberFormat="1" applyFont="1" applyFill="1" applyBorder="1" applyAlignment="1">
      <alignment horizontal="center" vertical="center" wrapText="1"/>
    </xf>
    <xf numFmtId="2" fontId="14" fillId="5" borderId="27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164" fontId="14" fillId="3" borderId="19" xfId="0" applyNumberFormat="1" applyFont="1" applyFill="1" applyBorder="1" applyAlignment="1">
      <alignment horizontal="center" vertical="center"/>
    </xf>
    <xf numFmtId="164" fontId="14" fillId="3" borderId="23" xfId="0" applyNumberFormat="1" applyFont="1" applyFill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 wrapText="1"/>
    </xf>
    <xf numFmtId="2" fontId="14" fillId="3" borderId="9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 wrapText="1"/>
    </xf>
    <xf numFmtId="2" fontId="14" fillId="3" borderId="12" xfId="0" applyNumberFormat="1" applyFont="1" applyFill="1" applyBorder="1" applyAlignment="1">
      <alignment horizontal="center" vertical="center" wrapText="1"/>
    </xf>
    <xf numFmtId="164" fontId="14" fillId="9" borderId="22" xfId="0" applyNumberFormat="1" applyFont="1" applyFill="1" applyBorder="1" applyAlignment="1">
      <alignment horizontal="center" vertical="center"/>
    </xf>
    <xf numFmtId="164" fontId="14" fillId="9" borderId="2" xfId="0" applyNumberFormat="1" applyFont="1" applyFill="1" applyBorder="1" applyAlignment="1">
      <alignment horizontal="center" vertical="center"/>
    </xf>
    <xf numFmtId="164" fontId="14" fillId="8" borderId="2" xfId="0" applyNumberFormat="1" applyFont="1" applyFill="1" applyBorder="1" applyAlignment="1">
      <alignment horizontal="center" vertical="center"/>
    </xf>
    <xf numFmtId="2" fontId="14" fillId="5" borderId="27" xfId="0" applyNumberFormat="1" applyFont="1" applyFill="1" applyBorder="1" applyAlignment="1">
      <alignment horizontal="center" vertical="center" wrapText="1"/>
    </xf>
    <xf numFmtId="2" fontId="14" fillId="11" borderId="27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164" fontId="14" fillId="12" borderId="2" xfId="0" applyNumberFormat="1" applyFont="1" applyFill="1" applyBorder="1" applyAlignment="1">
      <alignment horizontal="center" vertical="center"/>
    </xf>
    <xf numFmtId="164" fontId="14" fillId="9" borderId="28" xfId="0" applyNumberFormat="1" applyFont="1" applyFill="1" applyBorder="1" applyAlignment="1">
      <alignment horizontal="center" vertical="center"/>
    </xf>
    <xf numFmtId="164" fontId="14" fillId="9" borderId="23" xfId="0" applyNumberFormat="1" applyFont="1" applyFill="1" applyBorder="1" applyAlignment="1">
      <alignment horizontal="center" vertical="center"/>
    </xf>
    <xf numFmtId="164" fontId="14" fillId="8" borderId="12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/>
    </xf>
    <xf numFmtId="2" fontId="14" fillId="9" borderId="6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 wrapText="1"/>
    </xf>
    <xf numFmtId="164" fontId="14" fillId="8" borderId="9" xfId="0" applyNumberFormat="1" applyFont="1" applyFill="1" applyBorder="1" applyAlignment="1">
      <alignment horizontal="center" vertical="center"/>
    </xf>
    <xf numFmtId="2" fontId="14" fillId="11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left" vertical="center" wrapText="1"/>
    </xf>
    <xf numFmtId="49" fontId="14" fillId="3" borderId="17" xfId="0" applyNumberFormat="1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164" fontId="14" fillId="3" borderId="17" xfId="0" applyNumberFormat="1" applyFont="1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/>
    </xf>
    <xf numFmtId="0" fontId="5" fillId="3" borderId="26" xfId="0" applyFont="1" applyFill="1" applyBorder="1"/>
    <xf numFmtId="0" fontId="9" fillId="3" borderId="26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vertical="top" wrapText="1"/>
    </xf>
    <xf numFmtId="164" fontId="14" fillId="10" borderId="7" xfId="0" applyNumberFormat="1" applyFont="1" applyFill="1" applyBorder="1" applyAlignment="1">
      <alignment horizontal="center" vertical="center"/>
    </xf>
    <xf numFmtId="2" fontId="14" fillId="10" borderId="7" xfId="0" applyNumberFormat="1" applyFont="1" applyFill="1" applyBorder="1" applyAlignment="1">
      <alignment horizontal="center" vertical="center" wrapText="1"/>
    </xf>
    <xf numFmtId="164" fontId="14" fillId="8" borderId="7" xfId="0" applyNumberFormat="1" applyFont="1" applyFill="1" applyBorder="1" applyAlignment="1">
      <alignment horizontal="center" vertical="center"/>
    </xf>
    <xf numFmtId="164" fontId="14" fillId="8" borderId="18" xfId="0" applyNumberFormat="1" applyFont="1" applyFill="1" applyBorder="1" applyAlignment="1">
      <alignment horizontal="center" vertical="center"/>
    </xf>
    <xf numFmtId="164" fontId="14" fillId="8" borderId="19" xfId="0" applyNumberFormat="1" applyFont="1" applyFill="1" applyBorder="1" applyAlignment="1">
      <alignment horizontal="center" vertical="center"/>
    </xf>
    <xf numFmtId="164" fontId="16" fillId="8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9" fillId="7" borderId="26" xfId="0" applyFont="1" applyFill="1" applyBorder="1" applyAlignment="1">
      <alignment horizontal="left" vertical="top"/>
    </xf>
    <xf numFmtId="0" fontId="18" fillId="0" borderId="26" xfId="0" applyFont="1" applyBorder="1"/>
    <xf numFmtId="0" fontId="3" fillId="3" borderId="2" xfId="0" applyFont="1" applyFill="1" applyBorder="1" applyAlignment="1">
      <alignment horizontal="center" vertical="center"/>
    </xf>
    <xf numFmtId="0" fontId="15" fillId="0" borderId="3" xfId="0" applyFont="1" applyBorder="1"/>
    <xf numFmtId="0" fontId="15" fillId="0" borderId="4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21" fillId="2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20" xfId="0" applyFont="1" applyBorder="1"/>
    <xf numFmtId="0" fontId="6" fillId="0" borderId="14" xfId="0" applyFont="1" applyBorder="1"/>
    <xf numFmtId="0" fontId="9" fillId="6" borderId="26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2" borderId="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 vertical="top" wrapText="1"/>
    </xf>
    <xf numFmtId="164" fontId="14" fillId="8" borderId="1" xfId="0" applyNumberFormat="1" applyFont="1" applyFill="1" applyBorder="1" applyAlignment="1">
      <alignment horizontal="center" vertical="center"/>
    </xf>
    <xf numFmtId="164" fontId="15" fillId="9" borderId="5" xfId="0" applyNumberFormat="1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15" fillId="0" borderId="5" xfId="0" applyFont="1" applyBorder="1"/>
    <xf numFmtId="164" fontId="14" fillId="3" borderId="1" xfId="0" applyNumberFormat="1" applyFont="1" applyFill="1" applyBorder="1" applyAlignment="1">
      <alignment horizontal="center" vertical="center"/>
    </xf>
    <xf numFmtId="164" fontId="14" fillId="9" borderId="28" xfId="0" applyNumberFormat="1" applyFont="1" applyFill="1" applyBorder="1" applyAlignment="1">
      <alignment horizontal="center" vertical="center"/>
    </xf>
    <xf numFmtId="164" fontId="15" fillId="9" borderId="22" xfId="0" applyNumberFormat="1" applyFont="1" applyFill="1" applyBorder="1"/>
    <xf numFmtId="0" fontId="2" fillId="0" borderId="0" xfId="0" applyFont="1" applyAlignment="1">
      <alignment horizontal="left" wrapText="1"/>
    </xf>
    <xf numFmtId="0" fontId="22" fillId="2" borderId="2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6" fillId="0" borderId="27" xfId="0" applyFont="1" applyBorder="1"/>
    <xf numFmtId="0" fontId="17" fillId="0" borderId="23" xfId="0" applyFont="1" applyBorder="1" applyAlignment="1">
      <alignment horizontal="left"/>
    </xf>
    <xf numFmtId="0" fontId="10" fillId="0" borderId="23" xfId="0" applyFont="1" applyBorder="1"/>
    <xf numFmtId="2" fontId="14" fillId="0" borderId="27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wrapText="1"/>
    </xf>
    <xf numFmtId="0" fontId="14" fillId="3" borderId="17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</cellXfs>
  <cellStyles count="1">
    <cellStyle name="Įprastas" xfId="0" builtinId="0"/>
  </cellStyles>
  <dxfs count="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1"/>
  <sheetViews>
    <sheetView tabSelected="1" workbookViewId="0"/>
  </sheetViews>
  <sheetFormatPr defaultColWidth="14.42578125" defaultRowHeight="15" customHeight="1" x14ac:dyDescent="0.2"/>
  <cols>
    <col min="1" max="1" width="3.7109375" customWidth="1"/>
    <col min="2" max="2" width="3.5703125" customWidth="1"/>
    <col min="3" max="3" width="3.7109375" customWidth="1"/>
    <col min="4" max="4" width="27.5703125" customWidth="1"/>
    <col min="5" max="5" width="8.85546875" customWidth="1"/>
    <col min="6" max="6" width="9.85546875" customWidth="1"/>
    <col min="7" max="7" width="25.28515625" customWidth="1"/>
    <col min="8" max="8" width="9.85546875" customWidth="1"/>
    <col min="9" max="9" width="8.42578125" customWidth="1"/>
    <col min="10" max="10" width="7.85546875" customWidth="1"/>
    <col min="11" max="11" width="10.7109375" customWidth="1"/>
    <col min="12" max="12" width="10.85546875" customWidth="1"/>
    <col min="13" max="13" width="25.140625" customWidth="1"/>
    <col min="14" max="26" width="8.7109375" customWidth="1"/>
  </cols>
  <sheetData>
    <row r="1" spans="1:13" ht="8.25" customHeight="1" x14ac:dyDescent="0.2">
      <c r="K1" s="143" t="s">
        <v>202</v>
      </c>
      <c r="L1" s="143"/>
      <c r="M1" s="143"/>
    </row>
    <row r="2" spans="1:13" ht="16.5" customHeight="1" x14ac:dyDescent="0.2">
      <c r="K2" s="143"/>
      <c r="L2" s="143"/>
      <c r="M2" s="143"/>
    </row>
    <row r="3" spans="1:13" ht="24" customHeight="1" x14ac:dyDescent="0.2">
      <c r="K3" s="143"/>
      <c r="L3" s="143"/>
      <c r="M3" s="143"/>
    </row>
    <row r="4" spans="1:13" ht="12.75" customHeight="1" x14ac:dyDescent="0.2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ht="12.75" customHeight="1" x14ac:dyDescent="0.2">
      <c r="A5" s="157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2.75" customHeight="1" x14ac:dyDescent="0.2">
      <c r="A6" s="157" t="s">
        <v>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12.75" customHeight="1" x14ac:dyDescent="0.2">
      <c r="A7" s="159" t="s">
        <v>2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3" ht="12.75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 ht="12.75" customHeight="1" x14ac:dyDescent="0.2">
      <c r="A9" s="130" t="s">
        <v>3</v>
      </c>
      <c r="B9" s="130" t="s">
        <v>4</v>
      </c>
      <c r="C9" s="130" t="s">
        <v>5</v>
      </c>
      <c r="D9" s="122" t="s">
        <v>6</v>
      </c>
      <c r="E9" s="131" t="s">
        <v>7</v>
      </c>
      <c r="F9" s="132" t="s">
        <v>8</v>
      </c>
      <c r="G9" s="125"/>
      <c r="H9" s="125"/>
      <c r="I9" s="125"/>
      <c r="J9" s="133"/>
      <c r="K9" s="134" t="s">
        <v>9</v>
      </c>
      <c r="L9" s="133"/>
      <c r="M9" s="122" t="s">
        <v>10</v>
      </c>
    </row>
    <row r="10" spans="1:13" ht="117" customHeight="1" x14ac:dyDescent="0.2">
      <c r="A10" s="123"/>
      <c r="B10" s="123"/>
      <c r="C10" s="123"/>
      <c r="D10" s="123"/>
      <c r="E10" s="123"/>
      <c r="F10" s="2" t="s">
        <v>11</v>
      </c>
      <c r="G10" s="3" t="s">
        <v>12</v>
      </c>
      <c r="H10" s="2" t="s">
        <v>13</v>
      </c>
      <c r="I10" s="4" t="s">
        <v>14</v>
      </c>
      <c r="J10" s="4" t="s">
        <v>15</v>
      </c>
      <c r="K10" s="4" t="s">
        <v>16</v>
      </c>
      <c r="L10" s="4" t="s">
        <v>17</v>
      </c>
      <c r="M10" s="123"/>
    </row>
    <row r="11" spans="1:13" ht="16.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6">
        <v>9</v>
      </c>
      <c r="J11" s="6">
        <v>10</v>
      </c>
      <c r="K11" s="6">
        <v>11</v>
      </c>
      <c r="L11" s="6">
        <v>12</v>
      </c>
      <c r="M11" s="5">
        <v>13</v>
      </c>
    </row>
    <row r="12" spans="1:13" ht="78.75" customHeight="1" x14ac:dyDescent="0.2">
      <c r="A12" s="119" t="s">
        <v>18</v>
      </c>
      <c r="B12" s="120"/>
      <c r="C12" s="120"/>
      <c r="D12" s="120"/>
      <c r="E12" s="121"/>
      <c r="F12" s="78" t="s">
        <v>161</v>
      </c>
      <c r="G12" s="26" t="s">
        <v>19</v>
      </c>
      <c r="H12" s="36">
        <v>18</v>
      </c>
      <c r="I12" s="46">
        <v>19.16</v>
      </c>
      <c r="J12" s="46">
        <v>106.44</v>
      </c>
      <c r="K12" s="78" t="s">
        <v>18</v>
      </c>
      <c r="L12" s="78" t="s">
        <v>18</v>
      </c>
      <c r="M12" s="79" t="s">
        <v>147</v>
      </c>
    </row>
    <row r="13" spans="1:13" ht="61.5" customHeight="1" x14ac:dyDescent="0.2">
      <c r="A13" s="119" t="s">
        <v>18</v>
      </c>
      <c r="B13" s="120"/>
      <c r="C13" s="120"/>
      <c r="D13" s="120"/>
      <c r="E13" s="121"/>
      <c r="F13" s="78" t="s">
        <v>160</v>
      </c>
      <c r="G13" s="26" t="s">
        <v>20</v>
      </c>
      <c r="H13" s="36" t="s">
        <v>21</v>
      </c>
      <c r="I13" s="36" t="s">
        <v>148</v>
      </c>
      <c r="J13" s="36">
        <v>115.8</v>
      </c>
      <c r="K13" s="78" t="s">
        <v>18</v>
      </c>
      <c r="L13" s="78" t="s">
        <v>18</v>
      </c>
      <c r="M13" s="79" t="s">
        <v>149</v>
      </c>
    </row>
    <row r="14" spans="1:13" ht="18.75" customHeight="1" x14ac:dyDescent="0.2">
      <c r="A14" s="7" t="s">
        <v>22</v>
      </c>
      <c r="B14" s="7" t="s">
        <v>22</v>
      </c>
      <c r="C14" s="124" t="s">
        <v>23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1:13" ht="28.5" customHeight="1" x14ac:dyDescent="0.2">
      <c r="A15" s="24" t="s">
        <v>22</v>
      </c>
      <c r="B15" s="25" t="s">
        <v>22</v>
      </c>
      <c r="C15" s="25" t="s">
        <v>22</v>
      </c>
      <c r="D15" s="26" t="s">
        <v>24</v>
      </c>
      <c r="E15" s="27" t="s">
        <v>25</v>
      </c>
      <c r="F15" s="27" t="s">
        <v>159</v>
      </c>
      <c r="G15" s="28" t="s">
        <v>26</v>
      </c>
      <c r="H15" s="29">
        <v>1480</v>
      </c>
      <c r="I15" s="93">
        <v>1357</v>
      </c>
      <c r="J15" s="93">
        <v>91</v>
      </c>
      <c r="K15" s="29">
        <v>2932.9</v>
      </c>
      <c r="L15" s="73">
        <v>3190.6</v>
      </c>
      <c r="M15" s="59"/>
    </row>
    <row r="16" spans="1:13" ht="38.25" customHeight="1" x14ac:dyDescent="0.2">
      <c r="A16" s="30" t="s">
        <v>22</v>
      </c>
      <c r="B16" s="31" t="s">
        <v>22</v>
      </c>
      <c r="C16" s="31" t="s">
        <v>27</v>
      </c>
      <c r="D16" s="26" t="s">
        <v>28</v>
      </c>
      <c r="E16" s="27" t="s">
        <v>25</v>
      </c>
      <c r="F16" s="27" t="s">
        <v>162</v>
      </c>
      <c r="G16" s="28" t="s">
        <v>26</v>
      </c>
      <c r="H16" s="32">
        <v>1</v>
      </c>
      <c r="I16" s="46">
        <v>0</v>
      </c>
      <c r="J16" s="46">
        <v>0</v>
      </c>
      <c r="K16" s="33">
        <v>0</v>
      </c>
      <c r="L16" s="74">
        <v>0</v>
      </c>
      <c r="M16" s="59" t="s">
        <v>29</v>
      </c>
    </row>
    <row r="17" spans="1:13" ht="25.5" customHeight="1" x14ac:dyDescent="0.2">
      <c r="A17" s="30" t="s">
        <v>22</v>
      </c>
      <c r="B17" s="31" t="s">
        <v>22</v>
      </c>
      <c r="C17" s="31" t="s">
        <v>30</v>
      </c>
      <c r="D17" s="26" t="s">
        <v>31</v>
      </c>
      <c r="E17" s="27" t="s">
        <v>25</v>
      </c>
      <c r="F17" s="27" t="s">
        <v>163</v>
      </c>
      <c r="G17" s="28" t="s">
        <v>26</v>
      </c>
      <c r="H17" s="32">
        <v>4900</v>
      </c>
      <c r="I17" s="46">
        <v>4760</v>
      </c>
      <c r="J17" s="46">
        <v>97</v>
      </c>
      <c r="K17" s="33">
        <v>6214.2</v>
      </c>
      <c r="L17" s="74">
        <v>5701.7</v>
      </c>
      <c r="M17" s="59"/>
    </row>
    <row r="18" spans="1:13" ht="44.25" customHeight="1" x14ac:dyDescent="0.2">
      <c r="A18" s="34" t="s">
        <v>22</v>
      </c>
      <c r="B18" s="34" t="s">
        <v>22</v>
      </c>
      <c r="C18" s="34" t="s">
        <v>32</v>
      </c>
      <c r="D18" s="26" t="s">
        <v>33</v>
      </c>
      <c r="E18" s="27" t="s">
        <v>25</v>
      </c>
      <c r="F18" s="27" t="s">
        <v>164</v>
      </c>
      <c r="G18" s="28" t="s">
        <v>34</v>
      </c>
      <c r="H18" s="35">
        <v>4200</v>
      </c>
      <c r="I18" s="46">
        <v>9100</v>
      </c>
      <c r="J18" s="46">
        <v>216</v>
      </c>
      <c r="K18" s="33">
        <v>3406.04</v>
      </c>
      <c r="L18" s="60">
        <v>2600.2800000000002</v>
      </c>
      <c r="M18" s="61" t="s">
        <v>157</v>
      </c>
    </row>
    <row r="19" spans="1:13" ht="55.5" customHeight="1" x14ac:dyDescent="0.2">
      <c r="A19" s="38" t="s">
        <v>22</v>
      </c>
      <c r="B19" s="34" t="s">
        <v>22</v>
      </c>
      <c r="C19" s="34" t="s">
        <v>35</v>
      </c>
      <c r="D19" s="39" t="s">
        <v>36</v>
      </c>
      <c r="E19" s="40" t="s">
        <v>25</v>
      </c>
      <c r="F19" s="40" t="s">
        <v>165</v>
      </c>
      <c r="G19" s="41" t="s">
        <v>37</v>
      </c>
      <c r="H19" s="32">
        <v>2393</v>
      </c>
      <c r="I19" s="46">
        <v>2393</v>
      </c>
      <c r="J19" s="46">
        <v>100</v>
      </c>
      <c r="K19" s="36">
        <v>479.85</v>
      </c>
      <c r="L19" s="60">
        <v>464.3</v>
      </c>
      <c r="M19" s="76"/>
    </row>
    <row r="20" spans="1:13" ht="20.25" customHeight="1" x14ac:dyDescent="0.2">
      <c r="A20" s="38" t="s">
        <v>22</v>
      </c>
      <c r="B20" s="34" t="s">
        <v>22</v>
      </c>
      <c r="C20" s="34" t="s">
        <v>38</v>
      </c>
      <c r="D20" s="42" t="s">
        <v>39</v>
      </c>
      <c r="E20" s="43" t="s">
        <v>25</v>
      </c>
      <c r="F20" s="43" t="s">
        <v>166</v>
      </c>
      <c r="G20" s="44" t="s">
        <v>40</v>
      </c>
      <c r="H20" s="36">
        <v>100</v>
      </c>
      <c r="I20" s="46">
        <v>100</v>
      </c>
      <c r="J20" s="46">
        <v>100</v>
      </c>
      <c r="K20" s="33">
        <v>15</v>
      </c>
      <c r="L20" s="60">
        <v>15</v>
      </c>
      <c r="M20" s="61"/>
    </row>
    <row r="21" spans="1:13" ht="31.5" customHeight="1" x14ac:dyDescent="0.2">
      <c r="A21" s="38" t="s">
        <v>22</v>
      </c>
      <c r="B21" s="34" t="s">
        <v>22</v>
      </c>
      <c r="C21" s="34" t="s">
        <v>42</v>
      </c>
      <c r="D21" s="42" t="s">
        <v>43</v>
      </c>
      <c r="E21" s="43" t="s">
        <v>25</v>
      </c>
      <c r="F21" s="43" t="s">
        <v>167</v>
      </c>
      <c r="G21" s="44" t="s">
        <v>44</v>
      </c>
      <c r="H21" s="45">
        <v>2200</v>
      </c>
      <c r="I21" s="46">
        <v>2590</v>
      </c>
      <c r="J21" s="46">
        <v>117</v>
      </c>
      <c r="K21" s="36">
        <v>1831.43</v>
      </c>
      <c r="L21" s="60">
        <v>2636.88</v>
      </c>
      <c r="M21" s="61"/>
    </row>
    <row r="22" spans="1:13" ht="22.5" customHeight="1" x14ac:dyDescent="0.2">
      <c r="A22" s="38" t="s">
        <v>22</v>
      </c>
      <c r="B22" s="34" t="s">
        <v>22</v>
      </c>
      <c r="C22" s="34" t="s">
        <v>45</v>
      </c>
      <c r="D22" s="42" t="s">
        <v>46</v>
      </c>
      <c r="E22" s="43" t="s">
        <v>25</v>
      </c>
      <c r="F22" s="43" t="s">
        <v>168</v>
      </c>
      <c r="G22" s="44" t="s">
        <v>47</v>
      </c>
      <c r="H22" s="36">
        <v>100</v>
      </c>
      <c r="I22" s="46">
        <v>100</v>
      </c>
      <c r="J22" s="46">
        <v>100</v>
      </c>
      <c r="K22" s="36">
        <v>19.791</v>
      </c>
      <c r="L22" s="60">
        <v>19.8</v>
      </c>
      <c r="M22" s="61"/>
    </row>
    <row r="23" spans="1:13" ht="33" customHeight="1" x14ac:dyDescent="0.2">
      <c r="A23" s="38" t="s">
        <v>22</v>
      </c>
      <c r="B23" s="34" t="s">
        <v>22</v>
      </c>
      <c r="C23" s="34" t="s">
        <v>25</v>
      </c>
      <c r="D23" s="42" t="s">
        <v>48</v>
      </c>
      <c r="E23" s="43" t="s">
        <v>49</v>
      </c>
      <c r="F23" s="43" t="s">
        <v>171</v>
      </c>
      <c r="G23" s="44" t="s">
        <v>40</v>
      </c>
      <c r="H23" s="45">
        <v>100</v>
      </c>
      <c r="I23" s="46">
        <v>100</v>
      </c>
      <c r="J23" s="46">
        <v>100</v>
      </c>
      <c r="K23" s="36">
        <v>110</v>
      </c>
      <c r="L23" s="60">
        <v>110</v>
      </c>
      <c r="M23" s="61"/>
    </row>
    <row r="24" spans="1:13" ht="24" customHeight="1" x14ac:dyDescent="0.2">
      <c r="A24" s="38" t="s">
        <v>22</v>
      </c>
      <c r="B24" s="34" t="s">
        <v>22</v>
      </c>
      <c r="C24" s="34" t="s">
        <v>50</v>
      </c>
      <c r="D24" s="42" t="s">
        <v>51</v>
      </c>
      <c r="E24" s="43" t="s">
        <v>42</v>
      </c>
      <c r="F24" s="43" t="s">
        <v>169</v>
      </c>
      <c r="G24" s="44" t="s">
        <v>52</v>
      </c>
      <c r="H24" s="45">
        <v>100</v>
      </c>
      <c r="I24" s="46">
        <v>100</v>
      </c>
      <c r="J24" s="46">
        <v>49.7</v>
      </c>
      <c r="K24" s="36">
        <v>690.48599999999999</v>
      </c>
      <c r="L24" s="60">
        <v>342.92</v>
      </c>
      <c r="M24" s="22" t="s">
        <v>53</v>
      </c>
    </row>
    <row r="25" spans="1:13" ht="24" customHeight="1" x14ac:dyDescent="0.2">
      <c r="A25" s="38" t="s">
        <v>22</v>
      </c>
      <c r="B25" s="34" t="s">
        <v>22</v>
      </c>
      <c r="C25" s="34" t="s">
        <v>54</v>
      </c>
      <c r="D25" s="42" t="s">
        <v>55</v>
      </c>
      <c r="E25" s="43" t="s">
        <v>25</v>
      </c>
      <c r="F25" s="43" t="s">
        <v>170</v>
      </c>
      <c r="G25" s="44" t="s">
        <v>56</v>
      </c>
      <c r="H25" s="45">
        <v>100</v>
      </c>
      <c r="I25" s="46">
        <v>100</v>
      </c>
      <c r="J25" s="46">
        <v>100</v>
      </c>
      <c r="K25" s="33">
        <v>114</v>
      </c>
      <c r="L25" s="74">
        <v>114</v>
      </c>
      <c r="M25" s="59"/>
    </row>
    <row r="26" spans="1:13" ht="65.25" customHeight="1" x14ac:dyDescent="0.2">
      <c r="A26" s="38" t="s">
        <v>22</v>
      </c>
      <c r="B26" s="34" t="s">
        <v>22</v>
      </c>
      <c r="C26" s="34" t="s">
        <v>57</v>
      </c>
      <c r="D26" s="42" t="s">
        <v>58</v>
      </c>
      <c r="E26" s="43" t="s">
        <v>25</v>
      </c>
      <c r="F26" s="43" t="s">
        <v>172</v>
      </c>
      <c r="G26" s="44" t="s">
        <v>52</v>
      </c>
      <c r="H26" s="45">
        <v>100</v>
      </c>
      <c r="I26" s="46">
        <v>0</v>
      </c>
      <c r="J26" s="46">
        <v>0</v>
      </c>
      <c r="K26" s="36">
        <v>0</v>
      </c>
      <c r="L26" s="60">
        <v>0</v>
      </c>
      <c r="M26" s="77" t="s">
        <v>154</v>
      </c>
    </row>
    <row r="27" spans="1:13" ht="52.5" customHeight="1" x14ac:dyDescent="0.2">
      <c r="A27" s="38" t="s">
        <v>22</v>
      </c>
      <c r="B27" s="34" t="s">
        <v>22</v>
      </c>
      <c r="C27" s="34" t="s">
        <v>59</v>
      </c>
      <c r="D27" s="42" t="s">
        <v>60</v>
      </c>
      <c r="E27" s="43" t="s">
        <v>25</v>
      </c>
      <c r="F27" s="43" t="s">
        <v>173</v>
      </c>
      <c r="G27" s="44" t="s">
        <v>61</v>
      </c>
      <c r="H27" s="45">
        <v>20</v>
      </c>
      <c r="I27" s="46">
        <v>31</v>
      </c>
      <c r="J27" s="46">
        <v>155</v>
      </c>
      <c r="K27" s="36">
        <v>2.234</v>
      </c>
      <c r="L27" s="74">
        <v>2.2000000000000002</v>
      </c>
      <c r="M27" s="61" t="s">
        <v>62</v>
      </c>
    </row>
    <row r="28" spans="1:13" ht="39" customHeight="1" x14ac:dyDescent="0.2">
      <c r="A28" s="38" t="s">
        <v>22</v>
      </c>
      <c r="B28" s="34" t="s">
        <v>22</v>
      </c>
      <c r="C28" s="34" t="s">
        <v>63</v>
      </c>
      <c r="D28" s="42" t="s">
        <v>64</v>
      </c>
      <c r="E28" s="43" t="s">
        <v>25</v>
      </c>
      <c r="F28" s="43" t="s">
        <v>174</v>
      </c>
      <c r="G28" s="44" t="s">
        <v>65</v>
      </c>
      <c r="H28" s="45">
        <v>100</v>
      </c>
      <c r="I28" s="46">
        <v>100</v>
      </c>
      <c r="J28" s="46">
        <v>100</v>
      </c>
      <c r="K28" s="36">
        <v>66.842910000000003</v>
      </c>
      <c r="L28" s="75">
        <v>66.8</v>
      </c>
      <c r="M28" s="61"/>
    </row>
    <row r="29" spans="1:13" ht="36.75" customHeight="1" x14ac:dyDescent="0.2">
      <c r="A29" s="31" t="s">
        <v>22</v>
      </c>
      <c r="B29" s="31" t="s">
        <v>22</v>
      </c>
      <c r="C29" s="31" t="s">
        <v>66</v>
      </c>
      <c r="D29" s="26" t="s">
        <v>67</v>
      </c>
      <c r="E29" s="27" t="s">
        <v>25</v>
      </c>
      <c r="F29" s="27" t="s">
        <v>175</v>
      </c>
      <c r="G29" s="28" t="s">
        <v>68</v>
      </c>
      <c r="H29" s="36">
        <v>13</v>
      </c>
      <c r="I29" s="46">
        <v>16</v>
      </c>
      <c r="J29" s="46">
        <v>123</v>
      </c>
      <c r="K29" s="36">
        <v>5.5</v>
      </c>
      <c r="L29" s="74">
        <v>3.8</v>
      </c>
      <c r="M29" s="59" t="s">
        <v>69</v>
      </c>
    </row>
    <row r="30" spans="1:13" ht="39.75" customHeight="1" x14ac:dyDescent="0.2">
      <c r="A30" s="47" t="s">
        <v>22</v>
      </c>
      <c r="B30" s="48" t="s">
        <v>22</v>
      </c>
      <c r="C30" s="48" t="s">
        <v>70</v>
      </c>
      <c r="D30" s="39" t="s">
        <v>71</v>
      </c>
      <c r="E30" s="49" t="s">
        <v>42</v>
      </c>
      <c r="F30" s="49" t="s">
        <v>176</v>
      </c>
      <c r="G30" s="50" t="s">
        <v>56</v>
      </c>
      <c r="H30" s="51">
        <v>100</v>
      </c>
      <c r="I30" s="111">
        <v>35</v>
      </c>
      <c r="J30" s="111">
        <v>35</v>
      </c>
      <c r="K30" s="45">
        <v>0.1</v>
      </c>
      <c r="L30" s="81">
        <v>3.5999999999999997E-2</v>
      </c>
      <c r="M30" s="59" t="s">
        <v>72</v>
      </c>
    </row>
    <row r="31" spans="1:13" ht="18.75" customHeight="1" x14ac:dyDescent="0.2">
      <c r="A31" s="52" t="s">
        <v>22</v>
      </c>
      <c r="B31" s="52" t="s">
        <v>73</v>
      </c>
      <c r="C31" s="124" t="s">
        <v>74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7"/>
    </row>
    <row r="32" spans="1:13" ht="33.75" customHeight="1" x14ac:dyDescent="0.2">
      <c r="A32" s="24" t="s">
        <v>22</v>
      </c>
      <c r="B32" s="25" t="s">
        <v>73</v>
      </c>
      <c r="C32" s="25" t="s">
        <v>22</v>
      </c>
      <c r="D32" s="53" t="s">
        <v>75</v>
      </c>
      <c r="E32" s="40" t="s">
        <v>25</v>
      </c>
      <c r="F32" s="40" t="s">
        <v>177</v>
      </c>
      <c r="G32" s="54" t="s">
        <v>76</v>
      </c>
      <c r="H32" s="29">
        <v>40</v>
      </c>
      <c r="I32" s="93">
        <v>40</v>
      </c>
      <c r="J32" s="93">
        <v>100</v>
      </c>
      <c r="K32" s="29">
        <v>119.89400000000001</v>
      </c>
      <c r="L32" s="73">
        <v>119.9</v>
      </c>
      <c r="M32" s="55"/>
    </row>
    <row r="33" spans="1:13" ht="39" customHeight="1" x14ac:dyDescent="0.2">
      <c r="A33" s="30" t="s">
        <v>22</v>
      </c>
      <c r="B33" s="31" t="s">
        <v>73</v>
      </c>
      <c r="C33" s="31" t="s">
        <v>73</v>
      </c>
      <c r="D33" s="56" t="s">
        <v>77</v>
      </c>
      <c r="E33" s="27" t="s">
        <v>25</v>
      </c>
      <c r="F33" s="27" t="s">
        <v>178</v>
      </c>
      <c r="G33" s="57" t="s">
        <v>78</v>
      </c>
      <c r="H33" s="36" t="s">
        <v>79</v>
      </c>
      <c r="I33" s="46" t="s">
        <v>80</v>
      </c>
      <c r="J33" s="46" t="s">
        <v>155</v>
      </c>
      <c r="K33" s="36">
        <v>574</v>
      </c>
      <c r="L33" s="75">
        <v>574</v>
      </c>
      <c r="M33" s="55"/>
    </row>
    <row r="34" spans="1:13" ht="30" customHeight="1" x14ac:dyDescent="0.2">
      <c r="A34" s="30" t="s">
        <v>22</v>
      </c>
      <c r="B34" s="31" t="s">
        <v>73</v>
      </c>
      <c r="C34" s="31" t="s">
        <v>27</v>
      </c>
      <c r="D34" s="56" t="s">
        <v>81</v>
      </c>
      <c r="E34" s="27" t="s">
        <v>82</v>
      </c>
      <c r="F34" s="27" t="s">
        <v>179</v>
      </c>
      <c r="G34" s="58" t="s">
        <v>78</v>
      </c>
      <c r="H34" s="32">
        <v>700</v>
      </c>
      <c r="I34" s="46">
        <v>1102</v>
      </c>
      <c r="J34" s="46">
        <v>157.428</v>
      </c>
      <c r="K34" s="36">
        <v>1344</v>
      </c>
      <c r="L34" s="75">
        <v>1244.76</v>
      </c>
      <c r="M34" s="59" t="s">
        <v>83</v>
      </c>
    </row>
    <row r="35" spans="1:13" ht="34.5" customHeight="1" x14ac:dyDescent="0.2">
      <c r="A35" s="38" t="s">
        <v>22</v>
      </c>
      <c r="B35" s="34" t="s">
        <v>73</v>
      </c>
      <c r="C35" s="34" t="s">
        <v>84</v>
      </c>
      <c r="D35" s="42" t="s">
        <v>85</v>
      </c>
      <c r="E35" s="43" t="s">
        <v>25</v>
      </c>
      <c r="F35" s="43" t="s">
        <v>180</v>
      </c>
      <c r="G35" s="44" t="s">
        <v>65</v>
      </c>
      <c r="H35" s="35">
        <v>100</v>
      </c>
      <c r="I35" s="46">
        <v>59</v>
      </c>
      <c r="J35" s="46">
        <v>59</v>
      </c>
      <c r="K35" s="36">
        <v>24.678999999999998</v>
      </c>
      <c r="L35" s="60">
        <v>14.6</v>
      </c>
      <c r="M35" s="61" t="s">
        <v>86</v>
      </c>
    </row>
    <row r="36" spans="1:13" ht="35.25" customHeight="1" x14ac:dyDescent="0.2">
      <c r="A36" s="30" t="s">
        <v>22</v>
      </c>
      <c r="B36" s="31" t="s">
        <v>73</v>
      </c>
      <c r="C36" s="31" t="s">
        <v>87</v>
      </c>
      <c r="D36" s="56" t="s">
        <v>88</v>
      </c>
      <c r="E36" s="27" t="s">
        <v>25</v>
      </c>
      <c r="F36" s="27" t="s">
        <v>181</v>
      </c>
      <c r="G36" s="62" t="s">
        <v>56</v>
      </c>
      <c r="H36" s="32">
        <v>100</v>
      </c>
      <c r="I36" s="46">
        <v>98</v>
      </c>
      <c r="J36" s="46">
        <v>98</v>
      </c>
      <c r="K36" s="36">
        <v>1225.5</v>
      </c>
      <c r="L36" s="74">
        <v>1201.8</v>
      </c>
      <c r="M36" s="59"/>
    </row>
    <row r="37" spans="1:13" ht="33" customHeight="1" x14ac:dyDescent="0.2">
      <c r="A37" s="31" t="s">
        <v>22</v>
      </c>
      <c r="B37" s="31" t="s">
        <v>73</v>
      </c>
      <c r="C37" s="31" t="s">
        <v>42</v>
      </c>
      <c r="D37" s="56" t="s">
        <v>89</v>
      </c>
      <c r="E37" s="27" t="s">
        <v>25</v>
      </c>
      <c r="F37" s="27" t="s">
        <v>182</v>
      </c>
      <c r="G37" s="58" t="s">
        <v>90</v>
      </c>
      <c r="H37" s="36">
        <v>30</v>
      </c>
      <c r="I37" s="46">
        <v>31</v>
      </c>
      <c r="J37" s="46">
        <v>103</v>
      </c>
      <c r="K37" s="36">
        <v>70</v>
      </c>
      <c r="L37" s="74">
        <v>70</v>
      </c>
      <c r="M37" s="55"/>
    </row>
    <row r="38" spans="1:13" ht="29.25" customHeight="1" x14ac:dyDescent="0.2">
      <c r="A38" s="31" t="s">
        <v>22</v>
      </c>
      <c r="B38" s="31" t="s">
        <v>73</v>
      </c>
      <c r="C38" s="31" t="s">
        <v>32</v>
      </c>
      <c r="D38" s="56" t="s">
        <v>91</v>
      </c>
      <c r="E38" s="27" t="s">
        <v>25</v>
      </c>
      <c r="F38" s="27" t="s">
        <v>183</v>
      </c>
      <c r="G38" s="58" t="s">
        <v>92</v>
      </c>
      <c r="H38" s="36">
        <v>4</v>
      </c>
      <c r="I38" s="46">
        <v>8</v>
      </c>
      <c r="J38" s="46">
        <v>200</v>
      </c>
      <c r="K38" s="33">
        <v>45.53</v>
      </c>
      <c r="L38" s="80">
        <v>45.3</v>
      </c>
      <c r="M38" s="63"/>
    </row>
    <row r="39" spans="1:13" ht="48.75" customHeight="1" x14ac:dyDescent="0.2">
      <c r="A39" s="31" t="s">
        <v>22</v>
      </c>
      <c r="B39" s="31" t="s">
        <v>73</v>
      </c>
      <c r="C39" s="31" t="s">
        <v>35</v>
      </c>
      <c r="D39" s="26" t="s">
        <v>93</v>
      </c>
      <c r="E39" s="27" t="s">
        <v>25</v>
      </c>
      <c r="F39" s="27" t="s">
        <v>184</v>
      </c>
      <c r="G39" s="28" t="s">
        <v>56</v>
      </c>
      <c r="H39" s="35">
        <v>100</v>
      </c>
      <c r="I39" s="46">
        <v>128</v>
      </c>
      <c r="J39" s="46">
        <v>128</v>
      </c>
      <c r="K39" s="36">
        <v>89.641000000000005</v>
      </c>
      <c r="L39" s="60">
        <v>116.3</v>
      </c>
      <c r="M39" s="23" t="s">
        <v>150</v>
      </c>
    </row>
    <row r="40" spans="1:13" ht="12.75" customHeight="1" x14ac:dyDescent="0.2">
      <c r="A40" s="138" t="s">
        <v>22</v>
      </c>
      <c r="B40" s="138" t="s">
        <v>73</v>
      </c>
      <c r="C40" s="138" t="s">
        <v>70</v>
      </c>
      <c r="D40" s="151" t="s">
        <v>94</v>
      </c>
      <c r="E40" s="152" t="s">
        <v>95</v>
      </c>
      <c r="F40" s="152" t="s">
        <v>185</v>
      </c>
      <c r="G40" s="153" t="s">
        <v>96</v>
      </c>
      <c r="H40" s="140">
        <v>2</v>
      </c>
      <c r="I40" s="136">
        <v>1</v>
      </c>
      <c r="J40" s="136">
        <v>50</v>
      </c>
      <c r="K40" s="140">
        <v>136.4</v>
      </c>
      <c r="L40" s="141">
        <v>17.5</v>
      </c>
      <c r="M40" s="149" t="s">
        <v>97</v>
      </c>
    </row>
    <row r="41" spans="1:13" ht="22.5" customHeight="1" x14ac:dyDescent="0.2">
      <c r="A41" s="139"/>
      <c r="B41" s="139"/>
      <c r="C41" s="139"/>
      <c r="D41" s="139"/>
      <c r="E41" s="139"/>
      <c r="F41" s="139"/>
      <c r="G41" s="139"/>
      <c r="H41" s="154"/>
      <c r="I41" s="137"/>
      <c r="J41" s="137"/>
      <c r="K41" s="137"/>
      <c r="L41" s="142"/>
      <c r="M41" s="150"/>
    </row>
    <row r="42" spans="1:13" ht="33.75" customHeight="1" x14ac:dyDescent="0.2">
      <c r="A42" s="31" t="s">
        <v>22</v>
      </c>
      <c r="B42" s="31" t="s">
        <v>73</v>
      </c>
      <c r="C42" s="31" t="s">
        <v>98</v>
      </c>
      <c r="D42" s="56" t="s">
        <v>99</v>
      </c>
      <c r="E42" s="27" t="s">
        <v>25</v>
      </c>
      <c r="F42" s="27" t="s">
        <v>186</v>
      </c>
      <c r="G42" s="28" t="s">
        <v>56</v>
      </c>
      <c r="H42" s="64">
        <v>100</v>
      </c>
      <c r="I42" s="112">
        <v>100</v>
      </c>
      <c r="J42" s="113">
        <v>100</v>
      </c>
      <c r="K42" s="65">
        <v>8.34</v>
      </c>
      <c r="L42" s="66">
        <v>8.3000000000000007</v>
      </c>
      <c r="M42" s="59"/>
    </row>
    <row r="43" spans="1:13" ht="29.25" customHeight="1" x14ac:dyDescent="0.2">
      <c r="A43" s="31" t="s">
        <v>22</v>
      </c>
      <c r="B43" s="31" t="s">
        <v>73</v>
      </c>
      <c r="C43" s="31" t="s">
        <v>59</v>
      </c>
      <c r="D43" s="26" t="s">
        <v>100</v>
      </c>
      <c r="E43" s="27" t="s">
        <v>25</v>
      </c>
      <c r="F43" s="27" t="s">
        <v>187</v>
      </c>
      <c r="G43" s="28" t="s">
        <v>65</v>
      </c>
      <c r="H43" s="32">
        <v>100</v>
      </c>
      <c r="I43" s="112">
        <v>100</v>
      </c>
      <c r="J43" s="113">
        <v>100</v>
      </c>
      <c r="K43" s="65">
        <v>109.443</v>
      </c>
      <c r="L43" s="82">
        <v>109.4</v>
      </c>
      <c r="M43" s="59"/>
    </row>
    <row r="44" spans="1:13" ht="27" customHeight="1" x14ac:dyDescent="0.2">
      <c r="A44" s="31" t="s">
        <v>22</v>
      </c>
      <c r="B44" s="31" t="s">
        <v>73</v>
      </c>
      <c r="C44" s="31" t="s">
        <v>38</v>
      </c>
      <c r="D44" s="26" t="s">
        <v>101</v>
      </c>
      <c r="E44" s="27" t="s">
        <v>25</v>
      </c>
      <c r="F44" s="27" t="s">
        <v>188</v>
      </c>
      <c r="G44" s="28" t="s">
        <v>52</v>
      </c>
      <c r="H44" s="32">
        <v>100</v>
      </c>
      <c r="I44" s="114">
        <v>100</v>
      </c>
      <c r="J44" s="46">
        <v>100</v>
      </c>
      <c r="K44" s="36">
        <v>19</v>
      </c>
      <c r="L44" s="74">
        <v>19</v>
      </c>
      <c r="M44" s="59"/>
    </row>
    <row r="45" spans="1:13" ht="28.5" customHeight="1" x14ac:dyDescent="0.2">
      <c r="A45" s="31" t="s">
        <v>22</v>
      </c>
      <c r="B45" s="31" t="s">
        <v>73</v>
      </c>
      <c r="C45" s="31" t="s">
        <v>66</v>
      </c>
      <c r="D45" s="26" t="s">
        <v>102</v>
      </c>
      <c r="E45" s="27" t="s">
        <v>25</v>
      </c>
      <c r="F45" s="27" t="s">
        <v>189</v>
      </c>
      <c r="G45" s="28" t="s">
        <v>52</v>
      </c>
      <c r="H45" s="32">
        <v>100</v>
      </c>
      <c r="I45" s="46">
        <v>95.6</v>
      </c>
      <c r="J45" s="46">
        <v>96</v>
      </c>
      <c r="K45" s="36">
        <v>100.00667</v>
      </c>
      <c r="L45" s="33">
        <v>95.6</v>
      </c>
      <c r="M45" s="67"/>
    </row>
    <row r="46" spans="1:13" ht="33.75" customHeight="1" x14ac:dyDescent="0.2">
      <c r="A46" s="31" t="s">
        <v>22</v>
      </c>
      <c r="B46" s="31" t="s">
        <v>73</v>
      </c>
      <c r="C46" s="31" t="s">
        <v>103</v>
      </c>
      <c r="D46" s="26" t="s">
        <v>104</v>
      </c>
      <c r="E46" s="27" t="s">
        <v>25</v>
      </c>
      <c r="F46" s="27" t="s">
        <v>190</v>
      </c>
      <c r="G46" s="57" t="s">
        <v>52</v>
      </c>
      <c r="H46" s="36">
        <v>100</v>
      </c>
      <c r="I46" s="93">
        <v>127</v>
      </c>
      <c r="J46" s="93">
        <v>127</v>
      </c>
      <c r="K46" s="29">
        <v>10</v>
      </c>
      <c r="L46" s="29">
        <v>12.7</v>
      </c>
      <c r="M46" s="68" t="s">
        <v>83</v>
      </c>
    </row>
    <row r="47" spans="1:13" ht="40.5" customHeight="1" x14ac:dyDescent="0.2">
      <c r="A47" s="31" t="s">
        <v>22</v>
      </c>
      <c r="B47" s="31" t="s">
        <v>73</v>
      </c>
      <c r="C47" s="31" t="s">
        <v>105</v>
      </c>
      <c r="D47" s="69" t="s">
        <v>106</v>
      </c>
      <c r="E47" s="27" t="s">
        <v>107</v>
      </c>
      <c r="F47" s="27" t="s">
        <v>191</v>
      </c>
      <c r="G47" s="57" t="s">
        <v>108</v>
      </c>
      <c r="H47" s="36">
        <v>1</v>
      </c>
      <c r="I47" s="93">
        <v>1</v>
      </c>
      <c r="J47" s="93">
        <v>100</v>
      </c>
      <c r="K47" s="29">
        <v>0</v>
      </c>
      <c r="L47" s="29">
        <v>0</v>
      </c>
      <c r="M47" s="68"/>
    </row>
    <row r="48" spans="1:13" ht="41.25" customHeight="1" x14ac:dyDescent="0.2">
      <c r="A48" s="70" t="s">
        <v>22</v>
      </c>
      <c r="B48" s="34" t="s">
        <v>73</v>
      </c>
      <c r="C48" s="34" t="s">
        <v>109</v>
      </c>
      <c r="D48" s="42" t="s">
        <v>110</v>
      </c>
      <c r="E48" s="43" t="s">
        <v>25</v>
      </c>
      <c r="F48" s="43" t="s">
        <v>192</v>
      </c>
      <c r="G48" s="57" t="s">
        <v>111</v>
      </c>
      <c r="H48" s="36" t="s">
        <v>112</v>
      </c>
      <c r="I48" s="93" t="s">
        <v>112</v>
      </c>
      <c r="J48" s="93" t="s">
        <v>156</v>
      </c>
      <c r="K48" s="29">
        <v>176.1</v>
      </c>
      <c r="L48" s="29">
        <v>259.54000000000002</v>
      </c>
      <c r="M48" s="68"/>
    </row>
    <row r="49" spans="1:13" ht="33.75" customHeight="1" x14ac:dyDescent="0.2">
      <c r="A49" s="70" t="s">
        <v>22</v>
      </c>
      <c r="B49" s="34" t="s">
        <v>73</v>
      </c>
      <c r="C49" s="34" t="s">
        <v>113</v>
      </c>
      <c r="D49" s="42" t="s">
        <v>114</v>
      </c>
      <c r="E49" s="43" t="s">
        <v>25</v>
      </c>
      <c r="F49" s="43" t="s">
        <v>193</v>
      </c>
      <c r="G49" s="71" t="s">
        <v>56</v>
      </c>
      <c r="H49" s="45">
        <v>100</v>
      </c>
      <c r="I49" s="83">
        <v>100</v>
      </c>
      <c r="J49" s="83">
        <v>100</v>
      </c>
      <c r="K49" s="51">
        <v>0</v>
      </c>
      <c r="L49" s="83">
        <v>102.916</v>
      </c>
      <c r="M49" s="68"/>
    </row>
    <row r="50" spans="1:13" ht="30" customHeight="1" x14ac:dyDescent="0.2">
      <c r="A50" s="31" t="s">
        <v>22</v>
      </c>
      <c r="B50" s="31" t="s">
        <v>73</v>
      </c>
      <c r="C50" s="34" t="s">
        <v>73</v>
      </c>
      <c r="D50" s="42" t="s">
        <v>115</v>
      </c>
      <c r="E50" s="27" t="s">
        <v>116</v>
      </c>
      <c r="F50" s="27" t="s">
        <v>178</v>
      </c>
      <c r="G50" s="57" t="s">
        <v>52</v>
      </c>
      <c r="H50" s="36" t="s">
        <v>41</v>
      </c>
      <c r="I50" s="46">
        <v>96</v>
      </c>
      <c r="J50" s="46">
        <v>96</v>
      </c>
      <c r="K50" s="36">
        <v>1868.41</v>
      </c>
      <c r="L50" s="46">
        <v>1794.94</v>
      </c>
      <c r="M50" s="72"/>
    </row>
    <row r="51" spans="1:13" ht="16.5" customHeight="1" x14ac:dyDescent="0.2">
      <c r="A51" s="8" t="s">
        <v>22</v>
      </c>
      <c r="B51" s="9" t="s">
        <v>27</v>
      </c>
      <c r="C51" s="144" t="s">
        <v>117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33"/>
    </row>
    <row r="52" spans="1:13" ht="26.25" customHeight="1" x14ac:dyDescent="0.2">
      <c r="A52" s="34" t="s">
        <v>22</v>
      </c>
      <c r="B52" s="84" t="s">
        <v>27</v>
      </c>
      <c r="C52" s="31" t="s">
        <v>25</v>
      </c>
      <c r="D52" s="42" t="s">
        <v>118</v>
      </c>
      <c r="E52" s="43" t="s">
        <v>25</v>
      </c>
      <c r="F52" s="43" t="s">
        <v>194</v>
      </c>
      <c r="G52" s="85" t="s">
        <v>119</v>
      </c>
      <c r="H52" s="87">
        <v>3</v>
      </c>
      <c r="I52" s="111">
        <v>3</v>
      </c>
      <c r="J52" s="111">
        <v>100</v>
      </c>
      <c r="K52" s="45">
        <v>26.154</v>
      </c>
      <c r="L52" s="45">
        <v>26.2</v>
      </c>
      <c r="M52" s="86"/>
    </row>
    <row r="53" spans="1:13" ht="64.5" customHeight="1" x14ac:dyDescent="0.2">
      <c r="A53" s="31" t="s">
        <v>22</v>
      </c>
      <c r="B53" s="31" t="s">
        <v>27</v>
      </c>
      <c r="C53" s="31" t="s">
        <v>57</v>
      </c>
      <c r="D53" s="42" t="s">
        <v>121</v>
      </c>
      <c r="E53" s="43" t="s">
        <v>122</v>
      </c>
      <c r="F53" s="43" t="s">
        <v>195</v>
      </c>
      <c r="G53" s="87" t="s">
        <v>123</v>
      </c>
      <c r="H53" s="45">
        <v>100</v>
      </c>
      <c r="I53" s="46">
        <v>100</v>
      </c>
      <c r="J53" s="46">
        <v>100</v>
      </c>
      <c r="K53" s="36">
        <v>38.1</v>
      </c>
      <c r="L53" s="36">
        <v>38.1</v>
      </c>
      <c r="M53" s="37"/>
    </row>
    <row r="54" spans="1:13" ht="28.5" customHeight="1" x14ac:dyDescent="0.2">
      <c r="A54" s="31" t="s">
        <v>22</v>
      </c>
      <c r="B54" s="31" t="s">
        <v>27</v>
      </c>
      <c r="C54" s="31" t="s">
        <v>124</v>
      </c>
      <c r="D54" s="26" t="s">
        <v>125</v>
      </c>
      <c r="E54" s="88" t="s">
        <v>126</v>
      </c>
      <c r="F54" s="88" t="s">
        <v>196</v>
      </c>
      <c r="G54" s="85" t="s">
        <v>56</v>
      </c>
      <c r="H54" s="45">
        <v>100</v>
      </c>
      <c r="I54" s="46">
        <v>100</v>
      </c>
      <c r="J54" s="46">
        <v>100</v>
      </c>
      <c r="K54" s="36">
        <v>663</v>
      </c>
      <c r="L54" s="46">
        <v>666.37699999999995</v>
      </c>
      <c r="M54" s="89"/>
    </row>
    <row r="55" spans="1:13" ht="54.75" customHeight="1" x14ac:dyDescent="0.2">
      <c r="A55" s="31" t="s">
        <v>22</v>
      </c>
      <c r="B55" s="31" t="s">
        <v>27</v>
      </c>
      <c r="C55" s="31" t="s">
        <v>27</v>
      </c>
      <c r="D55" s="42" t="s">
        <v>127</v>
      </c>
      <c r="E55" s="90" t="s">
        <v>25</v>
      </c>
      <c r="F55" s="90" t="s">
        <v>195</v>
      </c>
      <c r="G55" s="85" t="s">
        <v>120</v>
      </c>
      <c r="H55" s="45">
        <v>100</v>
      </c>
      <c r="I55" s="46">
        <v>100</v>
      </c>
      <c r="J55" s="46">
        <v>100</v>
      </c>
      <c r="K55" s="36">
        <v>38.802199999999999</v>
      </c>
      <c r="L55" s="46">
        <v>38.799999999999997</v>
      </c>
      <c r="M55" s="91"/>
    </row>
    <row r="56" spans="1:13" ht="32.25" customHeight="1" x14ac:dyDescent="0.2">
      <c r="A56" s="31" t="s">
        <v>22</v>
      </c>
      <c r="B56" s="31" t="s">
        <v>27</v>
      </c>
      <c r="C56" s="31" t="s">
        <v>128</v>
      </c>
      <c r="D56" s="26" t="s">
        <v>129</v>
      </c>
      <c r="E56" s="88" t="s">
        <v>25</v>
      </c>
      <c r="F56" s="88" t="s">
        <v>197</v>
      </c>
      <c r="G56" s="92" t="s">
        <v>130</v>
      </c>
      <c r="H56" s="36">
        <v>100</v>
      </c>
      <c r="I56" s="46">
        <v>100</v>
      </c>
      <c r="J56" s="46">
        <v>100</v>
      </c>
      <c r="K56" s="36">
        <v>50</v>
      </c>
      <c r="L56" s="46">
        <v>50</v>
      </c>
      <c r="M56" s="91"/>
    </row>
    <row r="57" spans="1:13" ht="36.75" customHeight="1" x14ac:dyDescent="0.2">
      <c r="A57" s="31" t="s">
        <v>22</v>
      </c>
      <c r="B57" s="31" t="s">
        <v>27</v>
      </c>
      <c r="C57" s="31" t="s">
        <v>131</v>
      </c>
      <c r="D57" s="26" t="s">
        <v>132</v>
      </c>
      <c r="E57" s="88" t="s">
        <v>25</v>
      </c>
      <c r="F57" s="88" t="s">
        <v>198</v>
      </c>
      <c r="G57" s="92" t="s">
        <v>120</v>
      </c>
      <c r="H57" s="36">
        <v>100</v>
      </c>
      <c r="I57" s="46">
        <v>0</v>
      </c>
      <c r="J57" s="46">
        <v>0</v>
      </c>
      <c r="K57" s="29">
        <v>0</v>
      </c>
      <c r="L57" s="93">
        <v>0</v>
      </c>
      <c r="M57" s="94" t="s">
        <v>153</v>
      </c>
    </row>
    <row r="58" spans="1:13" ht="48.75" customHeight="1" x14ac:dyDescent="0.2">
      <c r="A58" s="31" t="s">
        <v>22</v>
      </c>
      <c r="B58" s="31" t="s">
        <v>27</v>
      </c>
      <c r="C58" s="34" t="s">
        <v>133</v>
      </c>
      <c r="D58" s="42" t="s">
        <v>134</v>
      </c>
      <c r="E58" s="90" t="s">
        <v>126</v>
      </c>
      <c r="F58" s="90" t="s">
        <v>199</v>
      </c>
      <c r="G58" s="71" t="s">
        <v>135</v>
      </c>
      <c r="H58" s="45">
        <v>2774</v>
      </c>
      <c r="I58" s="111">
        <v>2810</v>
      </c>
      <c r="J58" s="111">
        <v>101.3</v>
      </c>
      <c r="K58" s="109">
        <v>0</v>
      </c>
      <c r="L58" s="109">
        <v>0</v>
      </c>
      <c r="M58" s="110"/>
    </row>
    <row r="59" spans="1:13" ht="18" customHeight="1" x14ac:dyDescent="0.2">
      <c r="A59" s="95" t="s">
        <v>22</v>
      </c>
      <c r="B59" s="99" t="s">
        <v>87</v>
      </c>
      <c r="C59" s="145" t="s">
        <v>136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3" ht="69" customHeight="1" x14ac:dyDescent="0.2">
      <c r="A60" s="96" t="s">
        <v>22</v>
      </c>
      <c r="B60" s="96" t="s">
        <v>87</v>
      </c>
      <c r="C60" s="100">
        <v>1</v>
      </c>
      <c r="D60" s="101" t="s">
        <v>137</v>
      </c>
      <c r="E60" s="102" t="s">
        <v>122</v>
      </c>
      <c r="F60" s="102" t="s">
        <v>200</v>
      </c>
      <c r="G60" s="103" t="s">
        <v>52</v>
      </c>
      <c r="H60" s="104">
        <v>100</v>
      </c>
      <c r="I60" s="93">
        <v>100</v>
      </c>
      <c r="J60" s="93">
        <v>100</v>
      </c>
      <c r="K60" s="29">
        <v>126.6</v>
      </c>
      <c r="L60" s="93">
        <v>126.6</v>
      </c>
      <c r="M60" s="105"/>
    </row>
    <row r="61" spans="1:13" ht="66.75" customHeight="1" x14ac:dyDescent="0.2">
      <c r="A61" s="96" t="s">
        <v>22</v>
      </c>
      <c r="B61" s="96" t="s">
        <v>87</v>
      </c>
      <c r="C61" s="97">
        <v>2</v>
      </c>
      <c r="D61" s="26" t="s">
        <v>138</v>
      </c>
      <c r="E61" s="27" t="s">
        <v>122</v>
      </c>
      <c r="F61" s="27" t="s">
        <v>201</v>
      </c>
      <c r="G61" s="57" t="s">
        <v>52</v>
      </c>
      <c r="H61" s="36">
        <v>100</v>
      </c>
      <c r="I61" s="46">
        <v>100</v>
      </c>
      <c r="J61" s="46">
        <v>100</v>
      </c>
      <c r="K61" s="36">
        <v>14.51</v>
      </c>
      <c r="L61" s="46">
        <v>14.5</v>
      </c>
      <c r="M61" s="98"/>
    </row>
    <row r="62" spans="1:13" ht="12.75" customHeight="1" x14ac:dyDescent="0.25">
      <c r="A62" s="147" t="s">
        <v>139</v>
      </c>
      <c r="B62" s="148"/>
      <c r="C62" s="148"/>
      <c r="D62" s="148"/>
      <c r="E62" s="148"/>
      <c r="F62" s="1"/>
      <c r="G62" s="1"/>
      <c r="H62" s="1"/>
      <c r="I62" s="1"/>
      <c r="J62" s="1"/>
      <c r="K62" s="116">
        <f>SUM(K15,K16,K17,K18,K19,K20,K21,K22,K23,K24,K25,K26,K27,K28,K29,K30,K32,K33,K34,K35,K36,K37,K38,K39,K40,K42,K43,K44,K45,K46,K47,K48,K49,K50,K52,K53,K54,K55,K56,K57,K58,K60,K61)</f>
        <v>22766.483779999991</v>
      </c>
      <c r="L62" s="116">
        <f>SUM(L15,L16,L17,L18,L19,L20,L21,L22,L23,L24,L25,L26,L27,L28,L29,L30,L32,L33,L34,L35,L36,L37,L38,L39,L40,L42,L43,L44,L45,L46,L47,L48,L49,L50,L52,L53,L54,L55,L56,L57,L58,L60,L61)</f>
        <v>22035.44899999999</v>
      </c>
      <c r="M62" s="1"/>
    </row>
    <row r="63" spans="1:1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0.25" customHeight="1" x14ac:dyDescent="0.2">
      <c r="A64" s="10" t="s">
        <v>140</v>
      </c>
      <c r="B64" s="10"/>
      <c r="C64" s="135" t="s">
        <v>158</v>
      </c>
      <c r="D64" s="135"/>
      <c r="E64" s="135"/>
      <c r="F64" s="135"/>
      <c r="G64" s="135"/>
      <c r="H64" s="135"/>
      <c r="I64" s="135"/>
      <c r="J64" s="135"/>
      <c r="K64" s="135"/>
      <c r="L64" s="135"/>
      <c r="M64" s="135"/>
    </row>
    <row r="65" spans="1:13" ht="12.75" customHeight="1" x14ac:dyDescent="0.25">
      <c r="A65" s="10"/>
      <c r="B65" s="10"/>
      <c r="C65" s="11"/>
      <c r="D65" s="128" t="s">
        <v>151</v>
      </c>
      <c r="E65" s="118"/>
      <c r="F65" s="14" t="s">
        <v>141</v>
      </c>
      <c r="G65" s="12">
        <v>31</v>
      </c>
      <c r="H65" s="12"/>
      <c r="I65" s="12"/>
      <c r="J65" s="12"/>
      <c r="K65" s="12"/>
      <c r="L65" s="1"/>
      <c r="M65" s="1"/>
    </row>
    <row r="66" spans="1:13" ht="12.75" customHeight="1" x14ac:dyDescent="0.25">
      <c r="A66" s="106"/>
      <c r="B66" s="106"/>
      <c r="C66" s="107"/>
      <c r="D66" s="129" t="s">
        <v>152</v>
      </c>
      <c r="E66" s="118"/>
      <c r="F66" s="14" t="s">
        <v>141</v>
      </c>
      <c r="G66" s="108">
        <v>9</v>
      </c>
      <c r="H66" s="108"/>
      <c r="I66" s="108"/>
      <c r="J66" s="108"/>
      <c r="K66" s="108"/>
      <c r="L66" s="1"/>
      <c r="M66" s="1"/>
    </row>
    <row r="67" spans="1:13" ht="15" customHeight="1" x14ac:dyDescent="0.25">
      <c r="A67" s="106"/>
      <c r="B67" s="106"/>
      <c r="C67" s="107"/>
      <c r="D67" s="117" t="s">
        <v>142</v>
      </c>
      <c r="E67" s="118"/>
      <c r="F67" s="14" t="s">
        <v>141</v>
      </c>
      <c r="G67" s="108">
        <v>3</v>
      </c>
      <c r="H67" s="108"/>
      <c r="I67" s="108"/>
      <c r="J67" s="108"/>
      <c r="K67" s="108"/>
      <c r="L67" s="1"/>
      <c r="M67" s="1"/>
    </row>
    <row r="68" spans="1:13" ht="12.75" customHeight="1" x14ac:dyDescent="0.25">
      <c r="A68" s="10" t="s">
        <v>143</v>
      </c>
      <c r="B68" s="13"/>
      <c r="C68" s="13"/>
      <c r="D68" s="14" t="s">
        <v>141</v>
      </c>
      <c r="E68" s="18"/>
      <c r="F68" s="18"/>
      <c r="G68" s="18"/>
      <c r="H68" s="18"/>
      <c r="I68" s="18"/>
      <c r="J68" s="18"/>
      <c r="K68" s="17"/>
      <c r="L68" s="1"/>
      <c r="M68" s="1"/>
    </row>
    <row r="69" spans="1:13" ht="12.75" customHeight="1" x14ac:dyDescent="0.2">
      <c r="A69" s="16"/>
      <c r="B69" s="16"/>
      <c r="C69" s="16"/>
      <c r="D69" s="16"/>
      <c r="E69" s="16"/>
      <c r="F69" s="16"/>
      <c r="G69" s="19"/>
      <c r="H69" s="16"/>
      <c r="I69" s="16"/>
      <c r="J69" s="16"/>
      <c r="K69" s="16"/>
      <c r="L69" s="1"/>
      <c r="M69" s="1"/>
    </row>
    <row r="70" spans="1:13" ht="12.75" customHeight="1" x14ac:dyDescent="0.2">
      <c r="A70" s="20" t="s">
        <v>144</v>
      </c>
      <c r="B70" s="16"/>
      <c r="C70" s="16"/>
      <c r="D70" s="16"/>
      <c r="E70" s="16"/>
      <c r="F70" s="16"/>
      <c r="G70" s="19"/>
      <c r="H70" s="16"/>
      <c r="I70" s="16"/>
      <c r="J70" s="16"/>
      <c r="K70" s="16"/>
      <c r="L70" s="1"/>
      <c r="M70" s="1"/>
    </row>
    <row r="71" spans="1:13" ht="12.75" customHeight="1" x14ac:dyDescent="0.2">
      <c r="A71" s="20" t="s">
        <v>145</v>
      </c>
      <c r="B71" s="20"/>
      <c r="C71" s="20"/>
      <c r="D71" s="20"/>
      <c r="E71" s="16"/>
      <c r="F71" s="16"/>
      <c r="G71" s="19"/>
      <c r="H71" s="16"/>
      <c r="I71" s="16"/>
      <c r="J71" s="16"/>
      <c r="K71" s="16"/>
      <c r="L71" s="1"/>
      <c r="M71" s="1"/>
    </row>
    <row r="72" spans="1:13" ht="12.75" customHeight="1" x14ac:dyDescent="0.2">
      <c r="A72" s="15" t="s">
        <v>146</v>
      </c>
      <c r="B72" s="16"/>
      <c r="C72" s="16"/>
      <c r="D72" s="16"/>
      <c r="E72" s="16"/>
      <c r="F72" s="16"/>
      <c r="G72" s="19"/>
      <c r="H72" s="16"/>
      <c r="I72" s="16"/>
      <c r="J72" s="16"/>
      <c r="K72" s="16"/>
      <c r="L72" s="1"/>
      <c r="M72" s="1"/>
    </row>
    <row r="73" spans="1:13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21"/>
      <c r="K73" s="21"/>
      <c r="L73" s="1"/>
      <c r="M73" s="1"/>
    </row>
    <row r="74" spans="1:13" ht="12.75" customHeight="1" x14ac:dyDescent="0.2"/>
    <row r="75" spans="1:13" ht="12.75" customHeight="1" x14ac:dyDescent="0.2"/>
    <row r="76" spans="1:13" ht="12.75" customHeight="1" x14ac:dyDescent="0.2"/>
    <row r="77" spans="1:13" ht="12.75" customHeight="1" x14ac:dyDescent="0.2"/>
    <row r="78" spans="1:13" ht="12.75" customHeight="1" x14ac:dyDescent="0.2"/>
    <row r="79" spans="1:13" ht="12.75" customHeight="1" x14ac:dyDescent="0.2"/>
    <row r="80" spans="1:1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37">
    <mergeCell ref="K1:M3"/>
    <mergeCell ref="C51:M51"/>
    <mergeCell ref="C59:M59"/>
    <mergeCell ref="A62:E62"/>
    <mergeCell ref="M40:M41"/>
    <mergeCell ref="D40:D41"/>
    <mergeCell ref="E40:E41"/>
    <mergeCell ref="F40:F41"/>
    <mergeCell ref="G40:G41"/>
    <mergeCell ref="H40:H41"/>
    <mergeCell ref="A4:M4"/>
    <mergeCell ref="A5:M5"/>
    <mergeCell ref="A6:M6"/>
    <mergeCell ref="A7:M7"/>
    <mergeCell ref="A9:A10"/>
    <mergeCell ref="B9:B10"/>
    <mergeCell ref="A40:A41"/>
    <mergeCell ref="B40:B41"/>
    <mergeCell ref="C40:C41"/>
    <mergeCell ref="K40:K41"/>
    <mergeCell ref="L40:L41"/>
    <mergeCell ref="D67:E67"/>
    <mergeCell ref="A12:E12"/>
    <mergeCell ref="A13:E13"/>
    <mergeCell ref="M9:M10"/>
    <mergeCell ref="C14:M14"/>
    <mergeCell ref="C31:M31"/>
    <mergeCell ref="D65:E65"/>
    <mergeCell ref="D66:E66"/>
    <mergeCell ref="C9:C10"/>
    <mergeCell ref="D9:D10"/>
    <mergeCell ref="E9:E10"/>
    <mergeCell ref="F9:J9"/>
    <mergeCell ref="K9:L9"/>
    <mergeCell ref="C64:M64"/>
    <mergeCell ref="I40:I41"/>
    <mergeCell ref="J40:J41"/>
  </mergeCells>
  <conditionalFormatting sqref="A14:C14 A15:G19 I15:M30 A30:G30 A31:C31 I32:K33 G32:G38 L32:M39 A32:F40 I35:K39 I42:M50 L53:M58 D54:D58 I55:K58 E60:M61">
    <cfRule type="cellIs" dxfId="5" priority="1" stopIfTrue="1" operator="equal">
      <formula>0</formula>
    </cfRule>
  </conditionalFormatting>
  <conditionalFormatting sqref="A51:C51 A59:C61">
    <cfRule type="cellIs" dxfId="4" priority="3" stopIfTrue="1" operator="equal">
      <formula>0</formula>
    </cfRule>
  </conditionalFormatting>
  <conditionalFormatting sqref="A27:H27 A29:D29 G29 H29:H30 H32:H34 H36:H38 A42:H43">
    <cfRule type="cellIs" dxfId="3" priority="5" stopIfTrue="1" operator="equal">
      <formula>0</formula>
    </cfRule>
  </conditionalFormatting>
  <conditionalFormatting sqref="H15:H20 G21:H21 A21:F23 G23:H23 A25:H25 G39:H40 I40:M40 B52:M52 A54:C54 E54:H54">
    <cfRule type="cellIs" dxfId="2" priority="4" stopIfTrue="1" operator="equal">
      <formula>0</formula>
    </cfRule>
  </conditionalFormatting>
  <conditionalFormatting sqref="H22">
    <cfRule type="cellIs" dxfId="1" priority="9" stopIfTrue="1" operator="equal">
      <formula>0</formula>
    </cfRule>
  </conditionalFormatting>
  <conditionalFormatting sqref="I53:K53">
    <cfRule type="cellIs" dxfId="0" priority="2" stopIfTrue="1" operator="equal">
      <formula>0</formula>
    </cfRule>
  </conditionalFormatting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 m. ataskaita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Rasa Virbalienė</cp:lastModifiedBy>
  <dcterms:created xsi:type="dcterms:W3CDTF">1996-10-14T23:33:28Z</dcterms:created>
  <dcterms:modified xsi:type="dcterms:W3CDTF">2024-05-30T12:14:30Z</dcterms:modified>
</cp:coreProperties>
</file>