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5-30\2024-05-30 sprendimai\"/>
    </mc:Choice>
  </mc:AlternateContent>
  <xr:revisionPtr revIDLastSave="0" documentId="13_ncr:1_{BC88D57B-C282-412F-8A8D-BDE9B4411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P ataskaita" sheetId="1" r:id="rId1"/>
  </sheets>
  <definedNames>
    <definedName name="_xlnm.Print_Area" localSheetId="0">'SVP ataskaita'!$A$1:$M$54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PQk3vFJYdo0cYSxtOqCvSwRK+I+dn9vZLpiGvUna7k="/>
    </ext>
  </extLst>
</workbook>
</file>

<file path=xl/calcChain.xml><?xml version="1.0" encoding="utf-8"?>
<calcChain xmlns="http://schemas.openxmlformats.org/spreadsheetml/2006/main">
  <c r="L41" i="1" l="1"/>
  <c r="K41" i="1"/>
</calcChain>
</file>

<file path=xl/sharedStrings.xml><?xml version="1.0" encoding="utf-8"?>
<sst xmlns="http://schemas.openxmlformats.org/spreadsheetml/2006/main" count="204" uniqueCount="119">
  <si>
    <t>2023-2025 M. ROKIŠKIO RAJONO SAVIVALDYBĖS</t>
  </si>
  <si>
    <t>KAIMO PLĖTROS, APLINKOS APSAUGOS IR VERSLO SKATINIMO PROGRAMOS NR. 06</t>
  </si>
  <si>
    <t>2023 METŲ VYKDYMO ATASKAITA</t>
  </si>
  <si>
    <t>Programos tikslo kodas</t>
  </si>
  <si>
    <t>Uždavinio kodas</t>
  </si>
  <si>
    <t>Priemonės kodas</t>
  </si>
  <si>
    <t>Priemonės pavadinimas</t>
  </si>
  <si>
    <t>Priemonės vykdytojo kodas</t>
  </si>
  <si>
    <t>Vertinimo kriterijų (poveikio, rezultato, produkto)</t>
  </si>
  <si>
    <t>Asignavimai (tūkst. Eur)</t>
  </si>
  <si>
    <t>Paaiškinimai (duomenys, kaip apskaičiuota reikšmė/ nukrypimo nuo plano priežastys (jei nuokrypis viršija daugiau kaip 20 proc. planuotos reikšmės)/kitos pastabos</t>
  </si>
  <si>
    <t>Kodas</t>
  </si>
  <si>
    <t>Pavadinimas</t>
  </si>
  <si>
    <t>Planuotos reikšmės</t>
  </si>
  <si>
    <t>Faktinės reikšmės</t>
  </si>
  <si>
    <t>Įgyvendinimo proc.</t>
  </si>
  <si>
    <t>Planuoti (patikslinti)</t>
  </si>
  <si>
    <t>Faktiniai</t>
  </si>
  <si>
    <t>*</t>
  </si>
  <si>
    <t>E-3-6-1</t>
  </si>
  <si>
    <t>Vidutinis veikiančių žemės ūkio valdų dydžio pokytis palyginti su praėjusiais metais, proc.</t>
  </si>
  <si>
    <t>2022 m. ž.ū. valdų skaičius-3118, deklaruotas plotas - 85001 ha, 2023 m. veikiančių ž.ū.valdų skaičius-3970, deklaruotas plotas-85547 ha. Pokytis +5,5 proc.</t>
  </si>
  <si>
    <t>E-3-6-2</t>
  </si>
  <si>
    <t xml:space="preserve">Veikiančių ūkio subjektų skaičiaus pokytis palyginti su praėjusiais metais, proc. </t>
  </si>
  <si>
    <t>2022 m. 770 vnt veikiančių ūkio subjektų, 2023 m. 889 veikiantys ūkio subjektai, pokytis +15,45 proc.</t>
  </si>
  <si>
    <t>R-6-1-2</t>
  </si>
  <si>
    <t xml:space="preserve">Verslumo lygis (veikiančių MVĮ tenkančių 1000 gyv. metų pradžioje), vnt. </t>
  </si>
  <si>
    <t>R-6-2-1</t>
  </si>
  <si>
    <t xml:space="preserve">Planuojamų aplinkos kokybės gerinimo priemonių skaičius, vnt. </t>
  </si>
  <si>
    <t>1</t>
  </si>
  <si>
    <t>Uždavinys. Užtikrinti tinkamą melioracijos statinių techninę būklę</t>
  </si>
  <si>
    <t>5</t>
  </si>
  <si>
    <t>Melioruotų žemių gerinimas</t>
  </si>
  <si>
    <t>Lėšų panaudojimas, proc./suremontuotų griovių ilgis, km</t>
  </si>
  <si>
    <t>100,0/7</t>
  </si>
  <si>
    <t>100,0/7,06</t>
  </si>
  <si>
    <t>100/100,9</t>
  </si>
  <si>
    <t>14</t>
  </si>
  <si>
    <t xml:space="preserve">Rokiškio rajono Suvainiškio, Čedasų ir Žiobiškio kadastrinių vietovių dalies  melioracijos griovių ir juose esančių statinių rekonstravimas </t>
  </si>
  <si>
    <t>9/15</t>
  </si>
  <si>
    <t>Rekonstruotų griovių ilgis, km; Rekonstruotas tiltas, vnt</t>
  </si>
  <si>
    <t>23,0/1</t>
  </si>
  <si>
    <t>23/2</t>
  </si>
  <si>
    <t>100/200</t>
  </si>
  <si>
    <t>Rekonstruoti du tiltai (tiltas kelyje Žiobiškis-Žėkai ir tiltas laukuose per Miniavos upelį.</t>
  </si>
  <si>
    <t>15</t>
  </si>
  <si>
    <t xml:space="preserve">Rokiškio rajono Neretėlės upės baseino dalies  melioracijos griovių ir juose esančių statinių rekonstravimas </t>
  </si>
  <si>
    <t>Rekonstruotų griovių ilgis, km  /                      Rekonstruotas tiltas, vnt</t>
  </si>
  <si>
    <t>16,0/1</t>
  </si>
  <si>
    <t>16/1</t>
  </si>
  <si>
    <t>100/100</t>
  </si>
  <si>
    <t>Rekonstruotas 1 tiltas (ant Neretėlės upės, kelyje Vilkoliai-Taručiai)</t>
  </si>
  <si>
    <t>16</t>
  </si>
  <si>
    <t xml:space="preserve">Rokiškio rajono Skemų ir Gindvilių kadastrinių vietovių dalies melioracijos griovių ir juose esančių statinių rekonstravimas </t>
  </si>
  <si>
    <t>9,0/1</t>
  </si>
  <si>
    <t>0/0</t>
  </si>
  <si>
    <t>17</t>
  </si>
  <si>
    <t>Rokiškio rajono Apaščios, Lailūnų ir Gerkonių kadastrinių vietovių ir juose esančių statinių rekonstravimas.</t>
  </si>
  <si>
    <t>8,8 /1</t>
  </si>
  <si>
    <t>79,5/100</t>
  </si>
  <si>
    <t>18</t>
  </si>
  <si>
    <t>Rokiškio rajono melioracijos statinių (tiltų) techninės būklės įvertinimas</t>
  </si>
  <si>
    <t>Melioracijos statinių apskaitoje esančių tiltų techninės būklės įvertinimas, vnt</t>
  </si>
  <si>
    <t>19</t>
  </si>
  <si>
    <t>Rokiškio rajono dalies melioracijos griovių ir juose esančių statinių rekonstravimas.</t>
  </si>
  <si>
    <t>2</t>
  </si>
  <si>
    <t>Uždavinys. Teikti paramą žemės ūkio ir smulkaus ir vidutinio verslo subjektams</t>
  </si>
  <si>
    <t>Kaimo programai vykdyti</t>
  </si>
  <si>
    <t>Lėšų panaudojimas, proc.</t>
  </si>
  <si>
    <t>Rokškio rajono savivaldybės smulkaus ir vidutinio verslo plėtros programa</t>
  </si>
  <si>
    <t xml:space="preserve">Paremtų verslo subjektų skaičius, vnt. </t>
  </si>
  <si>
    <t>Bendruomeninei veiklai stiprinti</t>
  </si>
  <si>
    <t>3</t>
  </si>
  <si>
    <t>Nuostolingų maršrutų išlaidų kompensavimas</t>
  </si>
  <si>
    <t>7</t>
  </si>
  <si>
    <t xml:space="preserve">„BC „Spiečius“ administravimas“ </t>
  </si>
  <si>
    <t xml:space="preserve">Lėšų panaudojimas, proc. </t>
  </si>
  <si>
    <t>Uždavinys. Kurti saugią ir ekologiškai švarią gyvenamąją aplinką</t>
  </si>
  <si>
    <t>Aplinkos apsaugos rėmimo specialioji programa</t>
  </si>
  <si>
    <t>Pastatyti vandens gerinimo įrenginiai, vnt</t>
  </si>
  <si>
    <t>10</t>
  </si>
  <si>
    <t>PRATC už atliekų tvarkymą</t>
  </si>
  <si>
    <t>11</t>
  </si>
  <si>
    <t>Beglobių gyvūnų priežiūra</t>
  </si>
  <si>
    <t>12</t>
  </si>
  <si>
    <t>Komunalinių atliekų tvarkymo infrastruktūros plėtra</t>
  </si>
  <si>
    <t xml:space="preserve">Bešeimininkių padangų atliekų surinkimas, vežimas ir sutvarkymas Rokiškio r. sav. </t>
  </si>
  <si>
    <t xml:space="preserve">Rokiškio r. sav. namų ūkiuose susidariusių asbesto atliekų surinkimas ir vežimas </t>
  </si>
  <si>
    <t>Gyvenviečių gruntinio vandens nutekėjimo avarinei būklei likviduoti</t>
  </si>
  <si>
    <t>IŠVADOS:</t>
  </si>
  <si>
    <t>–</t>
  </si>
  <si>
    <t>nebuvo vykdoma</t>
  </si>
  <si>
    <t>PASIŪLYMAI:</t>
  </si>
  <si>
    <t>PARENGĖ:</t>
  </si>
  <si>
    <t>Žemės ūkio skyriaus vedėjos pavaduotoja Gintarė Vinciūnienė</t>
  </si>
  <si>
    <t xml:space="preserve"> (Padalinio vadovo/ programos koordinatoriaus vardas ir pavardė, parašas)</t>
  </si>
  <si>
    <t>Dėl 2023 m. 10-11 mėn iškritusio didelio kiekio kritulių, rangos darbai perkelti į 2024 m.</t>
  </si>
  <si>
    <t>2023 m. rekonstruotas 1 tiltas. Dėl 2023 m. 10-11 m. iškritusio didelio kritulių kiekio neįvydytas rekonstruojamų griovių numatytas planas.</t>
  </si>
  <si>
    <t xml:space="preserve">2023 m. buvo pateikta paraiška. Patirtos paraiškos rengimo bei objektų tyrinėjimo paslaugų išlaidos. </t>
  </si>
  <si>
    <t>2022 m. 45 vnt paremtų verslo subjektų skaičius, 2023 m. 40 paremti verslo subjektai, pokytis -11,11 proc. paremtų subjektų 2023 m. sumažėjo, nes padidinta suma vienam pareiškėjui nuo 3000 Eur iki 5000 Eur kalendoriniams metams; netinkamai užpildytos ar SVVPP programos nuostatų neatitikusios paraiškos atmestos.</t>
  </si>
  <si>
    <t>Kadangi LR aplinkos ministerija neparengė  želdynų ir želdinių inventorizavimo bei kūrimo ir veisimo programų aprašų, šie darbai nebuvo vykdomi. Bešeimininkių atliekų tvarkymas kainavo mažiau negu buvo numatyta.</t>
  </si>
  <si>
    <t xml:space="preserve">Planuojama projektą pradėti vykdyti 2024 m. </t>
  </si>
  <si>
    <t>7,0/1</t>
  </si>
  <si>
    <t>Vandens gerinimo įrenginių statyba Sriubiškių k., Ragelių k., Čivylių k., Gediškių k., Degsnių k., Laukagalių k., Konstatntinavos k., Panemunio mstl., Lašų k., Martynonių k., Palūšnių k., Aleknų k. (2023-2030)</t>
  </si>
  <si>
    <t>Rokiškio vandenys</t>
  </si>
  <si>
    <t>Lėšos panaudotos pagal seniūnijų  pateiktą poreikį.</t>
  </si>
  <si>
    <t>2023 m. surinkta 43,7 t</t>
  </si>
  <si>
    <t>2023 m. surinkta 56,6 t</t>
  </si>
  <si>
    <t>Rokiškio rajono savivaldybės aplinkos monitoringo 2018-2023 m. programos vykdymas; Gyventojams priklausančių gaminių, turinčių neigiamą poveikį aplinkai darančių medžiagų, atliekų tvarkymas; Individualių nuotekų valymo įrenginių įsigijimo ir statybos kaštų kompensavimas</t>
  </si>
  <si>
    <t>* pildyti nereikia</t>
  </si>
  <si>
    <t xml:space="preserve"> įvykdyta (≥100 proc.)</t>
  </si>
  <si>
    <r>
      <t xml:space="preserve"> įvykdyta (iš dalies) </t>
    </r>
    <r>
      <rPr>
        <sz val="12"/>
        <color theme="1"/>
        <rFont val="Aptos Narrow"/>
        <family val="2"/>
      </rPr>
      <t>&lt;</t>
    </r>
    <r>
      <rPr>
        <sz val="12"/>
        <color theme="1"/>
        <rFont val="Calibri"/>
        <family val="2"/>
        <charset val="186"/>
      </rPr>
      <t>100 proc.</t>
    </r>
  </si>
  <si>
    <t>** nebuvo numatyta siektina vertinimo kriterijaus reikšmė 2023 metams</t>
  </si>
  <si>
    <t>**</t>
  </si>
  <si>
    <t>R-6-1-1</t>
  </si>
  <si>
    <t>Prižiūrimų (šienaujamų, remontuojamų bei rekonstruojamų) griovių ilgis, km</t>
  </si>
  <si>
    <t>Nušienauta mažiau griovių nei planuota dėl lėšų trūkumo.</t>
  </si>
  <si>
    <t xml:space="preserve">Iš 2023 m. planuotų įgyvendinti 20 priemonių įvykdyta (arba iš dalies įvykdyta) 18 priemonių (kurioms patvirtinti/skirti asignavimai): </t>
  </si>
  <si>
    <t xml:space="preserve">                PATVIRTINTA
                Rokiškio rajono savivaldybės tarybos
                2024 m. gegužės 30 d. sprendimu Nr. TS-187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</si>
</sst>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27" x14ac:knownFonts="1">
    <font>
      <sz val="11"/>
      <color theme="1"/>
      <name val="Calibri"/>
      <scheme val="minor"/>
    </font>
    <font>
      <b/>
      <sz val="10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11"/>
      <color theme="1"/>
      <name val="Calibri"/>
    </font>
    <font>
      <sz val="11"/>
      <color rgb="FFFF0000"/>
      <name val="Calibri"/>
    </font>
    <font>
      <sz val="12"/>
      <color theme="1"/>
      <name val="Times New Roman"/>
    </font>
    <font>
      <sz val="12"/>
      <color theme="1"/>
      <name val="Arial"/>
    </font>
    <font>
      <sz val="10"/>
      <color theme="1"/>
      <name val="Calibri"/>
    </font>
    <font>
      <i/>
      <sz val="10"/>
      <color theme="1"/>
      <name val="Times New Roman"/>
    </font>
    <font>
      <b/>
      <sz val="10"/>
      <color theme="1"/>
      <name val="Arial"/>
    </font>
    <font>
      <b/>
      <sz val="10"/>
      <color theme="1"/>
      <name val="Calibri"/>
    </font>
    <font>
      <b/>
      <sz val="10"/>
      <color theme="1"/>
      <name val="Calibri"/>
      <family val="2"/>
      <charset val="186"/>
      <scheme val="major"/>
    </font>
    <font>
      <sz val="11"/>
      <color theme="1"/>
      <name val="Calibri"/>
      <family val="2"/>
      <charset val="186"/>
      <scheme val="major"/>
    </font>
    <font>
      <sz val="8"/>
      <color theme="1"/>
      <name val="Calibri"/>
      <family val="2"/>
      <charset val="186"/>
      <scheme val="major"/>
    </font>
    <font>
      <sz val="11"/>
      <name val="Calibri"/>
      <family val="2"/>
      <charset val="186"/>
      <scheme val="major"/>
    </font>
    <font>
      <b/>
      <sz val="11"/>
      <color theme="1"/>
      <name val="Calibri"/>
      <family val="2"/>
      <charset val="186"/>
      <scheme val="major"/>
    </font>
    <font>
      <sz val="10"/>
      <color theme="1"/>
      <name val="Calibri"/>
      <family val="2"/>
      <charset val="186"/>
      <scheme val="major"/>
    </font>
    <font>
      <b/>
      <sz val="10"/>
      <color rgb="FFFF0000"/>
      <name val="Calibri"/>
      <family val="2"/>
      <charset val="186"/>
      <scheme val="major"/>
    </font>
    <font>
      <sz val="10"/>
      <color rgb="FF000000"/>
      <name val="Calibri"/>
      <family val="2"/>
      <charset val="186"/>
      <scheme val="major"/>
    </font>
    <font>
      <sz val="9"/>
      <color theme="1"/>
      <name val="Calibri"/>
      <family val="2"/>
      <charset val="186"/>
      <scheme val="major"/>
    </font>
    <font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ajor"/>
    </font>
    <font>
      <sz val="12"/>
      <color theme="1"/>
      <name val="Aptos Narrow"/>
      <family val="2"/>
    </font>
    <font>
      <sz val="12"/>
      <color theme="1"/>
      <name val="Calibri"/>
      <family val="2"/>
      <charset val="186"/>
    </font>
    <font>
      <i/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66FF66"/>
        <bgColor rgb="FF66FF66"/>
      </patternFill>
    </fill>
    <fill>
      <patternFill patternType="solid">
        <fgColor rgb="FFFF5050"/>
        <bgColor rgb="FFFF5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3" borderId="14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3" borderId="14" xfId="0" applyFont="1" applyFill="1" applyBorder="1"/>
    <xf numFmtId="0" fontId="8" fillId="3" borderId="14" xfId="0" applyFont="1" applyFill="1" applyBorder="1"/>
    <xf numFmtId="0" fontId="9" fillId="0" borderId="0" xfId="0" applyFont="1"/>
    <xf numFmtId="0" fontId="8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1" fillId="0" borderId="0" xfId="0" applyFont="1"/>
    <xf numFmtId="0" fontId="16" fillId="2" borderId="6" xfId="0" applyFont="1" applyFill="1" applyBorder="1" applyAlignment="1">
      <alignment horizontal="center" vertical="center" textRotation="90"/>
    </xf>
    <xf numFmtId="0" fontId="16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textRotation="90"/>
    </xf>
    <xf numFmtId="0" fontId="16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7" fillId="3" borderId="7" xfId="0" applyNumberFormat="1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left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left" vertical="center" wrapText="1"/>
    </xf>
    <xf numFmtId="164" fontId="17" fillId="3" borderId="11" xfId="0" applyNumberFormat="1" applyFont="1" applyFill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5" fontId="17" fillId="3" borderId="13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left" vertical="center" wrapText="1"/>
    </xf>
    <xf numFmtId="164" fontId="17" fillId="3" borderId="1" xfId="0" applyNumberFormat="1" applyFont="1" applyFill="1" applyBorder="1" applyAlignment="1">
      <alignment horizontal="left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6" xfId="0" applyNumberFormat="1" applyFont="1" applyFill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left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left" vertical="center" wrapText="1"/>
    </xf>
    <xf numFmtId="164" fontId="17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 wrapText="1"/>
    </xf>
    <xf numFmtId="2" fontId="17" fillId="3" borderId="7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164" fontId="19" fillId="0" borderId="7" xfId="0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164" fontId="20" fillId="0" borderId="7" xfId="0" applyNumberFormat="1" applyFont="1" applyBorder="1" applyAlignment="1">
      <alignment horizontal="center" vertical="center"/>
    </xf>
    <xf numFmtId="164" fontId="20" fillId="3" borderId="7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0" fontId="20" fillId="0" borderId="7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2" fontId="17" fillId="3" borderId="7" xfId="0" applyNumberFormat="1" applyFont="1" applyFill="1" applyBorder="1" applyAlignment="1">
      <alignment horizontal="left" vertical="center" wrapText="1"/>
    </xf>
    <xf numFmtId="164" fontId="17" fillId="7" borderId="7" xfId="0" applyNumberFormat="1" applyFont="1" applyFill="1" applyBorder="1" applyAlignment="1">
      <alignment horizontal="center" vertical="center"/>
    </xf>
    <xf numFmtId="2" fontId="17" fillId="0" borderId="7" xfId="0" applyNumberFormat="1" applyFont="1" applyBorder="1" applyAlignment="1">
      <alignment horizontal="left" vertical="center" wrapText="1"/>
    </xf>
    <xf numFmtId="164" fontId="17" fillId="8" borderId="7" xfId="0" applyNumberFormat="1" applyFont="1" applyFill="1" applyBorder="1" applyAlignment="1">
      <alignment horizontal="center" vertical="center"/>
    </xf>
    <xf numFmtId="0" fontId="21" fillId="0" borderId="0" xfId="0" applyFont="1"/>
    <xf numFmtId="0" fontId="1" fillId="3" borderId="22" xfId="0" applyFont="1" applyFill="1" applyBorder="1"/>
    <xf numFmtId="0" fontId="7" fillId="3" borderId="22" xfId="0" applyFont="1" applyFill="1" applyBorder="1" applyAlignment="1">
      <alignment vertical="top" wrapText="1"/>
    </xf>
    <xf numFmtId="0" fontId="22" fillId="3" borderId="22" xfId="0" applyFont="1" applyFill="1" applyBorder="1" applyAlignment="1">
      <alignment horizontal="center"/>
    </xf>
    <xf numFmtId="0" fontId="22" fillId="3" borderId="22" xfId="0" applyFont="1" applyFill="1" applyBorder="1" applyAlignment="1">
      <alignment horizontal="center" vertical="top"/>
    </xf>
    <xf numFmtId="0" fontId="22" fillId="3" borderId="22" xfId="0" applyFont="1" applyFill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0" fontId="26" fillId="0" borderId="23" xfId="0" applyFont="1" applyBorder="1" applyAlignment="1">
      <alignment horizontal="left"/>
    </xf>
    <xf numFmtId="164" fontId="26" fillId="0" borderId="23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/>
    <xf numFmtId="49" fontId="12" fillId="2" borderId="1" xfId="0" applyNumberFormat="1" applyFont="1" applyFill="1" applyBorder="1" applyAlignment="1">
      <alignment horizontal="center" vertical="center" textRotation="90" wrapText="1"/>
    </xf>
    <xf numFmtId="0" fontId="15" fillId="0" borderId="5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164" fontId="18" fillId="2" borderId="2" xfId="0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top" wrapText="1"/>
    </xf>
    <xf numFmtId="0" fontId="2" fillId="0" borderId="21" xfId="0" applyFont="1" applyBorder="1"/>
    <xf numFmtId="0" fontId="2" fillId="0" borderId="22" xfId="0" applyFont="1" applyBorder="1"/>
    <xf numFmtId="0" fontId="12" fillId="2" borderId="1" xfId="0" applyFont="1" applyFill="1" applyBorder="1" applyAlignment="1">
      <alignment horizontal="center" vertical="center" textRotation="90" wrapText="1"/>
    </xf>
    <xf numFmtId="0" fontId="22" fillId="5" borderId="22" xfId="0" applyFont="1" applyFill="1" applyBorder="1" applyAlignment="1">
      <alignment horizontal="left"/>
    </xf>
    <xf numFmtId="0" fontId="15" fillId="0" borderId="22" xfId="0" applyFont="1" applyBorder="1"/>
    <xf numFmtId="0" fontId="22" fillId="4" borderId="22" xfId="0" applyFont="1" applyFill="1" applyBorder="1" applyAlignment="1">
      <alignment horizontal="left"/>
    </xf>
    <xf numFmtId="0" fontId="22" fillId="6" borderId="22" xfId="0" applyFont="1" applyFill="1" applyBorder="1" applyAlignment="1">
      <alignment horizontal="left" vertical="top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6" fillId="0" borderId="23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5"/>
  <sheetViews>
    <sheetView tabSelected="1" zoomScaleNormal="100" workbookViewId="0"/>
  </sheetViews>
  <sheetFormatPr defaultColWidth="14.42578125" defaultRowHeight="15" customHeight="1" x14ac:dyDescent="0.25"/>
  <cols>
    <col min="1" max="1" width="3.5703125" customWidth="1"/>
    <col min="2" max="2" width="3.85546875" customWidth="1"/>
    <col min="3" max="3" width="4.28515625" customWidth="1"/>
    <col min="4" max="4" width="28.140625" customWidth="1"/>
    <col min="5" max="6" width="8.7109375" customWidth="1"/>
    <col min="7" max="7" width="25.5703125" customWidth="1"/>
    <col min="8" max="8" width="10.28515625" customWidth="1"/>
    <col min="9" max="10" width="8.7109375" customWidth="1"/>
    <col min="11" max="11" width="12.140625" customWidth="1"/>
    <col min="12" max="12" width="11" customWidth="1"/>
    <col min="13" max="13" width="32.85546875" customWidth="1"/>
    <col min="14" max="14" width="10.42578125" customWidth="1"/>
    <col min="15" max="26" width="8.7109375" customWidth="1"/>
  </cols>
  <sheetData>
    <row r="1" spans="1:13" ht="15" customHeight="1" x14ac:dyDescent="0.25">
      <c r="K1" s="104" t="s">
        <v>118</v>
      </c>
      <c r="L1" s="105"/>
      <c r="M1" s="105"/>
    </row>
    <row r="2" spans="1:13" ht="15" customHeight="1" x14ac:dyDescent="0.25">
      <c r="K2" s="105"/>
      <c r="L2" s="105"/>
      <c r="M2" s="105"/>
    </row>
    <row r="3" spans="1:13" ht="15" customHeight="1" x14ac:dyDescent="0.25">
      <c r="K3" s="105"/>
      <c r="L3" s="105"/>
      <c r="M3" s="105"/>
    </row>
    <row r="4" spans="1:13" ht="15" customHeight="1" x14ac:dyDescent="0.25">
      <c r="K4" s="105"/>
      <c r="L4" s="105"/>
      <c r="M4" s="105"/>
    </row>
    <row r="6" spans="1:13" x14ac:dyDescent="0.25">
      <c r="A6" s="108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3" x14ac:dyDescent="0.25">
      <c r="A7" s="108" t="s">
        <v>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3" x14ac:dyDescent="0.25">
      <c r="A8" s="108" t="s">
        <v>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3" x14ac:dyDescent="0.25">
      <c r="A9" s="110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3" ht="15.75" customHeight="1" x14ac:dyDescent="0.25">
      <c r="A10" s="84" t="s">
        <v>3</v>
      </c>
      <c r="B10" s="84" t="s">
        <v>4</v>
      </c>
      <c r="C10" s="84" t="s">
        <v>5</v>
      </c>
      <c r="D10" s="86" t="s">
        <v>6</v>
      </c>
      <c r="E10" s="95" t="s">
        <v>7</v>
      </c>
      <c r="F10" s="106" t="s">
        <v>8</v>
      </c>
      <c r="G10" s="88"/>
      <c r="H10" s="88"/>
      <c r="I10" s="88"/>
      <c r="J10" s="89"/>
      <c r="K10" s="107" t="s">
        <v>9</v>
      </c>
      <c r="L10" s="89"/>
      <c r="M10" s="86" t="s">
        <v>10</v>
      </c>
    </row>
    <row r="11" spans="1:13" ht="94.5" customHeight="1" x14ac:dyDescent="0.25">
      <c r="A11" s="85"/>
      <c r="B11" s="85"/>
      <c r="C11" s="85"/>
      <c r="D11" s="85"/>
      <c r="E11" s="85"/>
      <c r="F11" s="15" t="s">
        <v>11</v>
      </c>
      <c r="G11" s="16" t="s">
        <v>12</v>
      </c>
      <c r="H11" s="15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85"/>
    </row>
    <row r="12" spans="1:13" x14ac:dyDescent="0.25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9">
        <v>9</v>
      </c>
      <c r="J12" s="19">
        <v>10</v>
      </c>
      <c r="K12" s="19">
        <v>11</v>
      </c>
      <c r="L12" s="19">
        <v>12</v>
      </c>
      <c r="M12" s="18">
        <v>13</v>
      </c>
    </row>
    <row r="13" spans="1:13" ht="70.5" customHeight="1" x14ac:dyDescent="0.25">
      <c r="A13" s="87" t="s">
        <v>18</v>
      </c>
      <c r="B13" s="88"/>
      <c r="C13" s="88"/>
      <c r="D13" s="88"/>
      <c r="E13" s="89"/>
      <c r="F13" s="20" t="s">
        <v>19</v>
      </c>
      <c r="G13" s="58" t="s">
        <v>20</v>
      </c>
      <c r="H13" s="59">
        <v>5</v>
      </c>
      <c r="I13" s="60">
        <v>5.5</v>
      </c>
      <c r="J13" s="60">
        <v>105.5</v>
      </c>
      <c r="K13" s="61" t="s">
        <v>18</v>
      </c>
      <c r="L13" s="61" t="s">
        <v>18</v>
      </c>
      <c r="M13" s="62" t="s">
        <v>21</v>
      </c>
    </row>
    <row r="14" spans="1:13" ht="60.75" customHeight="1" x14ac:dyDescent="0.25">
      <c r="A14" s="87" t="s">
        <v>18</v>
      </c>
      <c r="B14" s="88"/>
      <c r="C14" s="88"/>
      <c r="D14" s="88"/>
      <c r="E14" s="89"/>
      <c r="F14" s="20" t="s">
        <v>22</v>
      </c>
      <c r="G14" s="58" t="s">
        <v>23</v>
      </c>
      <c r="H14" s="59">
        <v>6</v>
      </c>
      <c r="I14" s="60">
        <v>15.45</v>
      </c>
      <c r="J14" s="60">
        <v>257.5</v>
      </c>
      <c r="K14" s="61" t="s">
        <v>18</v>
      </c>
      <c r="L14" s="61" t="s">
        <v>18</v>
      </c>
      <c r="M14" s="62" t="s">
        <v>24</v>
      </c>
    </row>
    <row r="15" spans="1:13" ht="60.75" customHeight="1" x14ac:dyDescent="0.25">
      <c r="A15" s="77"/>
      <c r="B15" s="78"/>
      <c r="C15" s="78"/>
      <c r="D15" s="78"/>
      <c r="E15" s="79"/>
      <c r="F15" s="20" t="s">
        <v>114</v>
      </c>
      <c r="G15" s="58" t="s">
        <v>115</v>
      </c>
      <c r="H15" s="59">
        <v>267</v>
      </c>
      <c r="I15" s="60">
        <v>164</v>
      </c>
      <c r="J15" s="60">
        <v>61.4</v>
      </c>
      <c r="K15" s="61"/>
      <c r="L15" s="61"/>
      <c r="M15" s="62" t="s">
        <v>116</v>
      </c>
    </row>
    <row r="16" spans="1:13" ht="48" customHeight="1" x14ac:dyDescent="0.25">
      <c r="A16" s="87" t="s">
        <v>18</v>
      </c>
      <c r="B16" s="88"/>
      <c r="C16" s="88"/>
      <c r="D16" s="88"/>
      <c r="E16" s="89"/>
      <c r="F16" s="20" t="s">
        <v>25</v>
      </c>
      <c r="G16" s="58" t="s">
        <v>26</v>
      </c>
      <c r="H16" s="59">
        <v>19</v>
      </c>
      <c r="I16" s="59">
        <v>21</v>
      </c>
      <c r="J16" s="59">
        <v>110.5</v>
      </c>
      <c r="K16" s="61" t="s">
        <v>18</v>
      </c>
      <c r="L16" s="61" t="s">
        <v>18</v>
      </c>
      <c r="M16" s="63"/>
    </row>
    <row r="17" spans="1:17" ht="99.75" customHeight="1" x14ac:dyDescent="0.25">
      <c r="A17" s="87" t="s">
        <v>18</v>
      </c>
      <c r="B17" s="100"/>
      <c r="C17" s="100"/>
      <c r="D17" s="100"/>
      <c r="E17" s="101"/>
      <c r="F17" s="20" t="s">
        <v>27</v>
      </c>
      <c r="G17" s="58" t="s">
        <v>28</v>
      </c>
      <c r="H17" s="59">
        <v>3</v>
      </c>
      <c r="I17" s="59">
        <v>3</v>
      </c>
      <c r="J17" s="59">
        <v>100</v>
      </c>
      <c r="K17" s="61" t="s">
        <v>18</v>
      </c>
      <c r="L17" s="61" t="s">
        <v>18</v>
      </c>
      <c r="M17" s="64" t="s">
        <v>108</v>
      </c>
    </row>
    <row r="18" spans="1:17" ht="17.25" customHeight="1" x14ac:dyDescent="0.25">
      <c r="A18" s="21" t="s">
        <v>29</v>
      </c>
      <c r="B18" s="22" t="s">
        <v>29</v>
      </c>
      <c r="C18" s="90" t="s">
        <v>30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1:17" ht="48.75" customHeight="1" x14ac:dyDescent="0.25">
      <c r="A19" s="23" t="s">
        <v>29</v>
      </c>
      <c r="B19" s="23" t="s">
        <v>29</v>
      </c>
      <c r="C19" s="23" t="s">
        <v>31</v>
      </c>
      <c r="D19" s="24" t="s">
        <v>32</v>
      </c>
      <c r="E19" s="25">
        <v>15</v>
      </c>
      <c r="F19" s="25"/>
      <c r="G19" s="26" t="s">
        <v>33</v>
      </c>
      <c r="H19" s="27" t="s">
        <v>34</v>
      </c>
      <c r="I19" s="28" t="s">
        <v>35</v>
      </c>
      <c r="J19" s="29" t="s">
        <v>36</v>
      </c>
      <c r="K19" s="29">
        <v>287</v>
      </c>
      <c r="L19" s="28">
        <v>287</v>
      </c>
      <c r="M19" s="30"/>
    </row>
    <row r="20" spans="1:17" ht="63" customHeight="1" x14ac:dyDescent="0.25">
      <c r="A20" s="23" t="s">
        <v>29</v>
      </c>
      <c r="B20" s="23" t="s">
        <v>29</v>
      </c>
      <c r="C20" s="23" t="s">
        <v>37</v>
      </c>
      <c r="D20" s="31" t="s">
        <v>38</v>
      </c>
      <c r="E20" s="32" t="s">
        <v>39</v>
      </c>
      <c r="F20" s="32"/>
      <c r="G20" s="31" t="s">
        <v>40</v>
      </c>
      <c r="H20" s="33" t="s">
        <v>41</v>
      </c>
      <c r="I20" s="29" t="s">
        <v>42</v>
      </c>
      <c r="J20" s="29" t="s">
        <v>43</v>
      </c>
      <c r="K20" s="28">
        <v>225.9</v>
      </c>
      <c r="L20" s="28">
        <v>225.9</v>
      </c>
      <c r="M20" s="65" t="s">
        <v>44</v>
      </c>
      <c r="N20" s="1"/>
      <c r="O20" s="1"/>
      <c r="P20" s="1"/>
      <c r="Q20" s="1"/>
    </row>
    <row r="21" spans="1:17" ht="51" x14ac:dyDescent="0.25">
      <c r="A21" s="23" t="s">
        <v>29</v>
      </c>
      <c r="B21" s="23" t="s">
        <v>29</v>
      </c>
      <c r="C21" s="23" t="s">
        <v>45</v>
      </c>
      <c r="D21" s="31" t="s">
        <v>46</v>
      </c>
      <c r="E21" s="32" t="s">
        <v>39</v>
      </c>
      <c r="F21" s="32"/>
      <c r="G21" s="31" t="s">
        <v>47</v>
      </c>
      <c r="H21" s="33" t="s">
        <v>48</v>
      </c>
      <c r="I21" s="29" t="s">
        <v>49</v>
      </c>
      <c r="J21" s="29" t="s">
        <v>50</v>
      </c>
      <c r="K21" s="28">
        <v>127.91</v>
      </c>
      <c r="L21" s="28">
        <v>221.1</v>
      </c>
      <c r="M21" s="65" t="s">
        <v>51</v>
      </c>
      <c r="N21" s="1"/>
      <c r="O21" s="1"/>
      <c r="P21" s="1"/>
      <c r="Q21" s="1"/>
    </row>
    <row r="22" spans="1:17" ht="63.75" x14ac:dyDescent="0.25">
      <c r="A22" s="23" t="s">
        <v>29</v>
      </c>
      <c r="B22" s="23" t="s">
        <v>29</v>
      </c>
      <c r="C22" s="23" t="s">
        <v>52</v>
      </c>
      <c r="D22" s="31" t="s">
        <v>53</v>
      </c>
      <c r="E22" s="32" t="s">
        <v>39</v>
      </c>
      <c r="F22" s="32"/>
      <c r="G22" s="31" t="s">
        <v>47</v>
      </c>
      <c r="H22" s="33" t="s">
        <v>54</v>
      </c>
      <c r="I22" s="29" t="s">
        <v>55</v>
      </c>
      <c r="J22" s="29">
        <v>0</v>
      </c>
      <c r="K22" s="28">
        <v>180.02</v>
      </c>
      <c r="L22" s="28">
        <v>14.64893</v>
      </c>
      <c r="M22" s="65" t="s">
        <v>96</v>
      </c>
    </row>
    <row r="23" spans="1:17" ht="78" customHeight="1" x14ac:dyDescent="0.25">
      <c r="A23" s="23" t="s">
        <v>29</v>
      </c>
      <c r="B23" s="23" t="s">
        <v>29</v>
      </c>
      <c r="C23" s="23" t="s">
        <v>56</v>
      </c>
      <c r="D23" s="31" t="s">
        <v>57</v>
      </c>
      <c r="E23" s="32" t="s">
        <v>39</v>
      </c>
      <c r="F23" s="32"/>
      <c r="G23" s="31" t="s">
        <v>47</v>
      </c>
      <c r="H23" s="33" t="s">
        <v>58</v>
      </c>
      <c r="I23" s="34" t="s">
        <v>102</v>
      </c>
      <c r="J23" s="29" t="s">
        <v>59</v>
      </c>
      <c r="K23" s="28">
        <v>180.02</v>
      </c>
      <c r="L23" s="28">
        <v>112.1</v>
      </c>
      <c r="M23" s="65" t="s">
        <v>97</v>
      </c>
    </row>
    <row r="24" spans="1:17" ht="46.5" customHeight="1" x14ac:dyDescent="0.25">
      <c r="A24" s="23" t="s">
        <v>29</v>
      </c>
      <c r="B24" s="23" t="s">
        <v>29</v>
      </c>
      <c r="C24" s="23" t="s">
        <v>60</v>
      </c>
      <c r="D24" s="35" t="s">
        <v>61</v>
      </c>
      <c r="E24" s="32" t="s">
        <v>45</v>
      </c>
      <c r="F24" s="32"/>
      <c r="G24" s="31" t="s">
        <v>62</v>
      </c>
      <c r="H24" s="33">
        <v>55</v>
      </c>
      <c r="I24" s="29">
        <v>55</v>
      </c>
      <c r="J24" s="29">
        <v>100</v>
      </c>
      <c r="K24" s="28">
        <v>9.8800000000000008</v>
      </c>
      <c r="L24" s="29">
        <v>9.8759999999999994</v>
      </c>
      <c r="M24" s="65"/>
      <c r="N24" s="2"/>
    </row>
    <row r="25" spans="1:17" ht="51" customHeight="1" x14ac:dyDescent="0.25">
      <c r="A25" s="23" t="s">
        <v>29</v>
      </c>
      <c r="B25" s="23" t="s">
        <v>29</v>
      </c>
      <c r="C25" s="23" t="s">
        <v>63</v>
      </c>
      <c r="D25" s="36" t="s">
        <v>64</v>
      </c>
      <c r="E25" s="32" t="s">
        <v>39</v>
      </c>
      <c r="F25" s="32"/>
      <c r="G25" s="31" t="s">
        <v>47</v>
      </c>
      <c r="H25" s="37" t="s">
        <v>55</v>
      </c>
      <c r="I25" s="38" t="s">
        <v>113</v>
      </c>
      <c r="J25" s="38" t="s">
        <v>113</v>
      </c>
      <c r="K25" s="39">
        <v>16.82</v>
      </c>
      <c r="L25" s="38">
        <v>6.5650000000000004</v>
      </c>
      <c r="M25" s="40" t="s">
        <v>98</v>
      </c>
      <c r="N25" s="2"/>
    </row>
    <row r="26" spans="1:17" ht="15.75" customHeight="1" x14ac:dyDescent="0.25">
      <c r="A26" s="21" t="s">
        <v>29</v>
      </c>
      <c r="B26" s="41" t="s">
        <v>65</v>
      </c>
      <c r="C26" s="90" t="s">
        <v>66</v>
      </c>
      <c r="D26" s="88"/>
      <c r="E26" s="88"/>
      <c r="F26" s="88"/>
      <c r="G26" s="88"/>
      <c r="H26" s="88"/>
      <c r="I26" s="88"/>
      <c r="J26" s="88"/>
      <c r="K26" s="88"/>
      <c r="L26" s="88"/>
      <c r="M26" s="89"/>
      <c r="N26" s="3"/>
      <c r="O26" s="3"/>
    </row>
    <row r="27" spans="1:17" ht="34.5" customHeight="1" x14ac:dyDescent="0.25">
      <c r="A27" s="23" t="s">
        <v>29</v>
      </c>
      <c r="B27" s="23" t="s">
        <v>65</v>
      </c>
      <c r="C27" s="23" t="s">
        <v>29</v>
      </c>
      <c r="D27" s="42" t="s">
        <v>67</v>
      </c>
      <c r="E27" s="43">
        <v>15</v>
      </c>
      <c r="F27" s="43"/>
      <c r="G27" s="44" t="s">
        <v>68</v>
      </c>
      <c r="H27" s="45">
        <v>100</v>
      </c>
      <c r="I27" s="45">
        <v>98.9</v>
      </c>
      <c r="J27" s="45">
        <v>98.9</v>
      </c>
      <c r="K27" s="45">
        <v>120</v>
      </c>
      <c r="L27" s="45">
        <v>118.7</v>
      </c>
      <c r="M27" s="46"/>
      <c r="N27" s="3"/>
      <c r="O27" s="3"/>
    </row>
    <row r="28" spans="1:17" ht="124.5" customHeight="1" x14ac:dyDescent="0.25">
      <c r="A28" s="23" t="s">
        <v>29</v>
      </c>
      <c r="B28" s="23" t="s">
        <v>65</v>
      </c>
      <c r="C28" s="23" t="s">
        <v>65</v>
      </c>
      <c r="D28" s="42" t="s">
        <v>69</v>
      </c>
      <c r="E28" s="43">
        <v>1</v>
      </c>
      <c r="F28" s="43"/>
      <c r="G28" s="44" t="s">
        <v>70</v>
      </c>
      <c r="H28" s="45">
        <v>65</v>
      </c>
      <c r="I28" s="29">
        <v>40</v>
      </c>
      <c r="J28" s="29">
        <v>61.5</v>
      </c>
      <c r="K28" s="28">
        <v>80</v>
      </c>
      <c r="L28" s="28">
        <v>80</v>
      </c>
      <c r="M28" s="66" t="s">
        <v>99</v>
      </c>
    </row>
    <row r="29" spans="1:17" ht="33" customHeight="1" x14ac:dyDescent="0.25">
      <c r="A29" s="47" t="s">
        <v>29</v>
      </c>
      <c r="B29" s="48" t="s">
        <v>65</v>
      </c>
      <c r="C29" s="48" t="s">
        <v>31</v>
      </c>
      <c r="D29" s="49" t="s">
        <v>71</v>
      </c>
      <c r="E29" s="50">
        <v>15</v>
      </c>
      <c r="F29" s="50"/>
      <c r="G29" s="44" t="s">
        <v>68</v>
      </c>
      <c r="H29" s="45">
        <v>100</v>
      </c>
      <c r="I29" s="51">
        <v>18.95636</v>
      </c>
      <c r="J29" s="51">
        <v>100</v>
      </c>
      <c r="K29" s="51">
        <v>18.992999999999999</v>
      </c>
      <c r="L29" s="51">
        <v>18.95636</v>
      </c>
      <c r="M29" s="46"/>
    </row>
    <row r="30" spans="1:17" ht="33.75" customHeight="1" x14ac:dyDescent="0.25">
      <c r="A30" s="52" t="s">
        <v>29</v>
      </c>
      <c r="B30" s="23" t="s">
        <v>65</v>
      </c>
      <c r="C30" s="23" t="s">
        <v>72</v>
      </c>
      <c r="D30" s="42" t="s">
        <v>73</v>
      </c>
      <c r="E30" s="43">
        <v>5</v>
      </c>
      <c r="F30" s="43"/>
      <c r="G30" s="44" t="s">
        <v>68</v>
      </c>
      <c r="H30" s="45">
        <v>100</v>
      </c>
      <c r="I30" s="67">
        <v>100</v>
      </c>
      <c r="J30" s="51">
        <v>100</v>
      </c>
      <c r="K30" s="51">
        <v>306.41699999999997</v>
      </c>
      <c r="L30" s="51">
        <v>306.41699999999997</v>
      </c>
      <c r="M30" s="46"/>
    </row>
    <row r="31" spans="1:17" ht="36" customHeight="1" x14ac:dyDescent="0.25">
      <c r="A31" s="53" t="s">
        <v>29</v>
      </c>
      <c r="B31" s="23" t="s">
        <v>65</v>
      </c>
      <c r="C31" s="23" t="s">
        <v>74</v>
      </c>
      <c r="D31" s="42" t="s">
        <v>75</v>
      </c>
      <c r="E31" s="54">
        <v>1</v>
      </c>
      <c r="F31" s="54"/>
      <c r="G31" s="42" t="s">
        <v>76</v>
      </c>
      <c r="H31" s="51">
        <v>100</v>
      </c>
      <c r="I31" s="51">
        <v>100</v>
      </c>
      <c r="J31" s="51">
        <v>100</v>
      </c>
      <c r="K31" s="51">
        <v>15.42</v>
      </c>
      <c r="L31" s="51">
        <v>15.4</v>
      </c>
      <c r="M31" s="55"/>
    </row>
    <row r="32" spans="1:17" ht="18" customHeight="1" x14ac:dyDescent="0.25">
      <c r="A32" s="56" t="s">
        <v>65</v>
      </c>
      <c r="B32" s="41" t="s">
        <v>29</v>
      </c>
      <c r="C32" s="91" t="s">
        <v>77</v>
      </c>
      <c r="D32" s="88"/>
      <c r="E32" s="88"/>
      <c r="F32" s="88"/>
      <c r="G32" s="88"/>
      <c r="H32" s="88"/>
      <c r="I32" s="88"/>
      <c r="J32" s="88"/>
      <c r="K32" s="88"/>
      <c r="L32" s="88"/>
      <c r="M32" s="89"/>
    </row>
    <row r="33" spans="1:14" ht="93" customHeight="1" x14ac:dyDescent="0.25">
      <c r="A33" s="23" t="s">
        <v>65</v>
      </c>
      <c r="B33" s="23" t="s">
        <v>29</v>
      </c>
      <c r="C33" s="23" t="s">
        <v>29</v>
      </c>
      <c r="D33" s="57" t="s">
        <v>78</v>
      </c>
      <c r="E33" s="43">
        <v>2</v>
      </c>
      <c r="F33" s="43"/>
      <c r="G33" s="44" t="s">
        <v>68</v>
      </c>
      <c r="H33" s="45">
        <v>100</v>
      </c>
      <c r="I33" s="45">
        <v>65.099999999999994</v>
      </c>
      <c r="J33" s="51">
        <v>65.099999999999994</v>
      </c>
      <c r="K33" s="51">
        <v>494.99</v>
      </c>
      <c r="L33" s="45">
        <v>322.10000000000002</v>
      </c>
      <c r="M33" s="68" t="s">
        <v>100</v>
      </c>
    </row>
    <row r="34" spans="1:14" ht="95.25" customHeight="1" x14ac:dyDescent="0.25">
      <c r="A34" s="23" t="s">
        <v>65</v>
      </c>
      <c r="B34" s="23" t="s">
        <v>29</v>
      </c>
      <c r="C34" s="23" t="s">
        <v>60</v>
      </c>
      <c r="D34" s="57" t="s">
        <v>103</v>
      </c>
      <c r="E34" s="54" t="s">
        <v>104</v>
      </c>
      <c r="F34" s="54"/>
      <c r="G34" s="44" t="s">
        <v>79</v>
      </c>
      <c r="H34" s="45">
        <v>1</v>
      </c>
      <c r="I34" s="67">
        <v>0</v>
      </c>
      <c r="J34" s="67">
        <v>0</v>
      </c>
      <c r="K34" s="51">
        <v>0</v>
      </c>
      <c r="L34" s="67">
        <v>0</v>
      </c>
      <c r="M34" s="66" t="s">
        <v>101</v>
      </c>
    </row>
    <row r="35" spans="1:14" ht="31.5" customHeight="1" x14ac:dyDescent="0.25">
      <c r="A35" s="23" t="s">
        <v>65</v>
      </c>
      <c r="B35" s="23" t="s">
        <v>29</v>
      </c>
      <c r="C35" s="23" t="s">
        <v>80</v>
      </c>
      <c r="D35" s="57" t="s">
        <v>81</v>
      </c>
      <c r="E35" s="43">
        <v>2</v>
      </c>
      <c r="F35" s="43"/>
      <c r="G35" s="44" t="s">
        <v>68</v>
      </c>
      <c r="H35" s="45">
        <v>100</v>
      </c>
      <c r="I35" s="45">
        <v>97.7</v>
      </c>
      <c r="J35" s="51">
        <v>97.7</v>
      </c>
      <c r="K35" s="51">
        <v>1034.17</v>
      </c>
      <c r="L35" s="45">
        <v>1010</v>
      </c>
      <c r="M35" s="46"/>
    </row>
    <row r="36" spans="1:14" ht="36.75" customHeight="1" x14ac:dyDescent="0.25">
      <c r="A36" s="23" t="s">
        <v>65</v>
      </c>
      <c r="B36" s="23" t="s">
        <v>29</v>
      </c>
      <c r="C36" s="23" t="s">
        <v>82</v>
      </c>
      <c r="D36" s="57" t="s">
        <v>83</v>
      </c>
      <c r="E36" s="43">
        <v>2</v>
      </c>
      <c r="F36" s="43"/>
      <c r="G36" s="44" t="s">
        <v>68</v>
      </c>
      <c r="H36" s="45">
        <v>100</v>
      </c>
      <c r="I36" s="45">
        <v>21</v>
      </c>
      <c r="J36" s="45">
        <v>21</v>
      </c>
      <c r="K36" s="45">
        <v>10</v>
      </c>
      <c r="L36" s="45">
        <v>2.1</v>
      </c>
      <c r="M36" s="68" t="s">
        <v>105</v>
      </c>
    </row>
    <row r="37" spans="1:14" ht="37.5" customHeight="1" x14ac:dyDescent="0.25">
      <c r="A37" s="23" t="s">
        <v>65</v>
      </c>
      <c r="B37" s="23" t="s">
        <v>29</v>
      </c>
      <c r="C37" s="23" t="s">
        <v>84</v>
      </c>
      <c r="D37" s="57" t="s">
        <v>85</v>
      </c>
      <c r="E37" s="43">
        <v>2</v>
      </c>
      <c r="F37" s="43"/>
      <c r="G37" s="44" t="s">
        <v>68</v>
      </c>
      <c r="H37" s="45">
        <v>100</v>
      </c>
      <c r="I37" s="67">
        <v>100</v>
      </c>
      <c r="J37" s="67">
        <v>100</v>
      </c>
      <c r="K37" s="69">
        <v>900</v>
      </c>
      <c r="L37" s="67">
        <v>900</v>
      </c>
      <c r="M37" s="46"/>
      <c r="N37" s="4"/>
    </row>
    <row r="38" spans="1:14" ht="45.75" customHeight="1" x14ac:dyDescent="0.25">
      <c r="A38" s="23" t="s">
        <v>65</v>
      </c>
      <c r="B38" s="23" t="s">
        <v>29</v>
      </c>
      <c r="C38" s="23" t="s">
        <v>52</v>
      </c>
      <c r="D38" s="57" t="s">
        <v>86</v>
      </c>
      <c r="E38" s="43">
        <v>2</v>
      </c>
      <c r="F38" s="43"/>
      <c r="G38" s="44" t="s">
        <v>68</v>
      </c>
      <c r="H38" s="45">
        <v>100</v>
      </c>
      <c r="I38" s="67">
        <v>100</v>
      </c>
      <c r="J38" s="67">
        <v>100</v>
      </c>
      <c r="K38" s="69">
        <v>6.99</v>
      </c>
      <c r="L38" s="67">
        <v>6.992</v>
      </c>
      <c r="M38" s="68" t="s">
        <v>106</v>
      </c>
    </row>
    <row r="39" spans="1:14" ht="48" customHeight="1" x14ac:dyDescent="0.25">
      <c r="A39" s="23" t="s">
        <v>65</v>
      </c>
      <c r="B39" s="23" t="s">
        <v>29</v>
      </c>
      <c r="C39" s="23" t="s">
        <v>56</v>
      </c>
      <c r="D39" s="57" t="s">
        <v>87</v>
      </c>
      <c r="E39" s="43">
        <v>2</v>
      </c>
      <c r="F39" s="43"/>
      <c r="G39" s="44" t="s">
        <v>68</v>
      </c>
      <c r="H39" s="45">
        <v>100</v>
      </c>
      <c r="I39" s="67">
        <v>100</v>
      </c>
      <c r="J39" s="67">
        <v>100</v>
      </c>
      <c r="K39" s="69">
        <v>10.07</v>
      </c>
      <c r="L39" s="67">
        <v>10.08</v>
      </c>
      <c r="M39" s="68" t="s">
        <v>107</v>
      </c>
    </row>
    <row r="40" spans="1:14" ht="42" customHeight="1" x14ac:dyDescent="0.25">
      <c r="A40" s="23" t="s">
        <v>65</v>
      </c>
      <c r="B40" s="23" t="s">
        <v>29</v>
      </c>
      <c r="C40" s="23" t="s">
        <v>63</v>
      </c>
      <c r="D40" s="44" t="s">
        <v>88</v>
      </c>
      <c r="E40" s="43">
        <v>15</v>
      </c>
      <c r="F40" s="43"/>
      <c r="G40" s="44" t="s">
        <v>68</v>
      </c>
      <c r="H40" s="45">
        <v>100</v>
      </c>
      <c r="I40" s="45">
        <v>116.3</v>
      </c>
      <c r="J40" s="45">
        <v>116.3</v>
      </c>
      <c r="K40" s="45">
        <v>59.672460000000001</v>
      </c>
      <c r="L40" s="45">
        <v>69.400000000000006</v>
      </c>
      <c r="M40" s="46"/>
    </row>
    <row r="41" spans="1:14" ht="18" customHeight="1" x14ac:dyDescent="0.25">
      <c r="A41" s="103" t="s">
        <v>109</v>
      </c>
      <c r="B41" s="103"/>
      <c r="C41" s="103"/>
      <c r="D41" s="103"/>
      <c r="E41" s="103"/>
      <c r="F41" s="103"/>
      <c r="G41" s="103"/>
      <c r="H41" s="103"/>
      <c r="I41" s="103"/>
      <c r="J41" s="103"/>
      <c r="K41" s="81">
        <f>SUM(K19,K20,K21,K22,K23,K24,K25,K27,K28,K29,K30,K31,K33,K34,K35,K36,K37,K38,K39,K40)</f>
        <v>4084.2724600000001</v>
      </c>
      <c r="L41" s="81">
        <f>SUM(L19,L20,L21,L22,L23,L24,L25,L27,L28,L29,L30,L31,L33,L34,L35,L36,L37,L38,L39,L40)</f>
        <v>3737.33529</v>
      </c>
      <c r="M41" s="80"/>
    </row>
    <row r="42" spans="1:14" ht="15.75" customHeight="1" x14ac:dyDescent="0.25">
      <c r="A42" s="102" t="s">
        <v>112</v>
      </c>
      <c r="B42" s="102"/>
      <c r="C42" s="102"/>
      <c r="D42" s="102"/>
      <c r="E42" s="102"/>
      <c r="F42" s="102"/>
      <c r="G42" s="102"/>
      <c r="H42" s="102"/>
      <c r="I42" s="102"/>
      <c r="J42" s="102"/>
      <c r="K42" s="80"/>
      <c r="L42" s="80"/>
      <c r="M42" s="80"/>
    </row>
    <row r="43" spans="1:14" ht="15.75" customHeight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1:14" ht="15.75" customHeight="1" x14ac:dyDescent="0.25">
      <c r="A44" s="5" t="s">
        <v>89</v>
      </c>
      <c r="B44" s="5"/>
      <c r="C44" s="92" t="s">
        <v>117</v>
      </c>
      <c r="D44" s="93"/>
      <c r="E44" s="93"/>
      <c r="F44" s="93"/>
      <c r="G44" s="93"/>
      <c r="H44" s="93"/>
      <c r="I44" s="93"/>
      <c r="J44" s="93"/>
      <c r="K44" s="94"/>
    </row>
    <row r="45" spans="1:14" ht="15.75" customHeight="1" x14ac:dyDescent="0.25">
      <c r="A45" s="71"/>
      <c r="B45" s="71"/>
      <c r="C45" s="96" t="s">
        <v>110</v>
      </c>
      <c r="D45" s="97"/>
      <c r="E45" s="73" t="s">
        <v>90</v>
      </c>
      <c r="F45" s="74">
        <v>11</v>
      </c>
      <c r="G45" s="72"/>
      <c r="H45" s="72"/>
      <c r="I45" s="72"/>
      <c r="J45" s="72"/>
      <c r="K45" s="72"/>
    </row>
    <row r="46" spans="1:14" ht="15.75" customHeight="1" x14ac:dyDescent="0.25">
      <c r="A46" s="71"/>
      <c r="B46" s="71"/>
      <c r="C46" s="98" t="s">
        <v>111</v>
      </c>
      <c r="D46" s="97"/>
      <c r="E46" s="73" t="s">
        <v>90</v>
      </c>
      <c r="F46" s="74">
        <v>7</v>
      </c>
      <c r="G46" s="72"/>
      <c r="H46" s="72"/>
      <c r="I46" s="72"/>
      <c r="J46" s="72"/>
      <c r="K46" s="72"/>
    </row>
    <row r="47" spans="1:14" ht="15.75" customHeight="1" x14ac:dyDescent="0.25">
      <c r="A47" s="71"/>
      <c r="B47" s="71"/>
      <c r="C47" s="99" t="s">
        <v>91</v>
      </c>
      <c r="D47" s="97"/>
      <c r="E47" s="74" t="s">
        <v>90</v>
      </c>
      <c r="F47" s="74">
        <v>2</v>
      </c>
      <c r="G47" s="72"/>
      <c r="H47" s="72"/>
      <c r="I47" s="72"/>
      <c r="J47" s="72"/>
      <c r="K47" s="72"/>
    </row>
    <row r="48" spans="1:14" ht="15.75" customHeight="1" x14ac:dyDescent="0.25">
      <c r="A48" s="7"/>
      <c r="B48" s="8"/>
      <c r="C48" s="9"/>
      <c r="D48" s="82"/>
      <c r="E48" s="83"/>
      <c r="F48" s="83"/>
      <c r="G48" s="83"/>
      <c r="H48" s="83"/>
      <c r="I48" s="83"/>
      <c r="J48" s="83"/>
      <c r="K48" s="10"/>
    </row>
    <row r="49" spans="1:16" ht="15.75" customHeight="1" x14ac:dyDescent="0.25">
      <c r="A49" s="5" t="s">
        <v>92</v>
      </c>
      <c r="B49" s="6"/>
      <c r="C49" s="6"/>
      <c r="D49" s="75" t="s">
        <v>90</v>
      </c>
      <c r="E49" s="11"/>
      <c r="F49" s="11"/>
      <c r="G49" s="11"/>
      <c r="H49" s="11"/>
      <c r="I49" s="11"/>
      <c r="J49" s="11"/>
      <c r="K49" s="10"/>
    </row>
    <row r="50" spans="1:16" ht="15.75" customHeight="1" x14ac:dyDescent="0.25">
      <c r="A50" s="8"/>
      <c r="B50" s="8"/>
      <c r="C50" s="8"/>
      <c r="D50" s="9"/>
      <c r="E50" s="9"/>
      <c r="F50" s="9"/>
      <c r="G50" s="12"/>
      <c r="H50" s="9"/>
      <c r="I50" s="9"/>
      <c r="J50" s="9"/>
      <c r="K50" s="9"/>
    </row>
    <row r="51" spans="1:16" ht="15.75" customHeight="1" x14ac:dyDescent="0.25">
      <c r="A51" s="13" t="s">
        <v>93</v>
      </c>
      <c r="B51" s="8"/>
      <c r="C51" s="8"/>
      <c r="D51" s="9"/>
      <c r="E51" s="9"/>
      <c r="F51" s="9"/>
      <c r="G51" s="12"/>
      <c r="H51" s="9"/>
      <c r="I51" s="9"/>
      <c r="J51" s="9"/>
      <c r="K51" s="9"/>
    </row>
    <row r="52" spans="1:16" ht="15.75" customHeight="1" x14ac:dyDescent="0.25">
      <c r="A52" s="13" t="s">
        <v>94</v>
      </c>
      <c r="B52" s="14"/>
      <c r="C52" s="14"/>
      <c r="D52" s="13"/>
      <c r="E52" s="9"/>
      <c r="F52" s="9"/>
      <c r="G52" s="12"/>
      <c r="H52" s="9"/>
      <c r="I52" s="9"/>
      <c r="J52" s="9"/>
      <c r="K52" s="9"/>
    </row>
    <row r="53" spans="1:16" ht="15.75" customHeight="1" x14ac:dyDescent="0.25">
      <c r="A53" s="7" t="s">
        <v>95</v>
      </c>
      <c r="B53" s="8"/>
      <c r="C53" s="8"/>
      <c r="D53" s="9"/>
      <c r="E53" s="9"/>
      <c r="F53" s="9"/>
      <c r="G53" s="12"/>
      <c r="H53" s="9"/>
      <c r="I53" s="9"/>
      <c r="J53" s="9"/>
      <c r="K53" s="9"/>
    </row>
    <row r="54" spans="1:16" ht="15.75" customHeight="1" x14ac:dyDescent="0.25">
      <c r="J54" s="1"/>
      <c r="K54" s="1"/>
    </row>
    <row r="55" spans="1:16" ht="15.75" customHeight="1" x14ac:dyDescent="0.25"/>
    <row r="56" spans="1:16" ht="15.75" customHeight="1" x14ac:dyDescent="0.25"/>
    <row r="57" spans="1:16" ht="15.75" customHeight="1" x14ac:dyDescent="0.25"/>
    <row r="58" spans="1:16" ht="15.75" customHeight="1" x14ac:dyDescent="0.25">
      <c r="P58" s="70"/>
    </row>
    <row r="59" spans="1:16" ht="15.75" customHeight="1" x14ac:dyDescent="0.25"/>
    <row r="60" spans="1:16" ht="15.75" customHeight="1" x14ac:dyDescent="0.25"/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27">
    <mergeCell ref="A41:J41"/>
    <mergeCell ref="K1:M4"/>
    <mergeCell ref="F10:J10"/>
    <mergeCell ref="K10:L10"/>
    <mergeCell ref="M10:M11"/>
    <mergeCell ref="A6:M6"/>
    <mergeCell ref="A7:M7"/>
    <mergeCell ref="A8:M8"/>
    <mergeCell ref="A9:M9"/>
    <mergeCell ref="A10:A11"/>
    <mergeCell ref="B10:B11"/>
    <mergeCell ref="D48:J48"/>
    <mergeCell ref="C10:C11"/>
    <mergeCell ref="D10:D11"/>
    <mergeCell ref="A13:E13"/>
    <mergeCell ref="A14:E14"/>
    <mergeCell ref="A16:E16"/>
    <mergeCell ref="C18:M18"/>
    <mergeCell ref="C26:M26"/>
    <mergeCell ref="C32:M32"/>
    <mergeCell ref="C44:K44"/>
    <mergeCell ref="E10:E11"/>
    <mergeCell ref="C45:D45"/>
    <mergeCell ref="C46:D46"/>
    <mergeCell ref="C47:D47"/>
    <mergeCell ref="A17:E17"/>
    <mergeCell ref="A42:J42"/>
  </mergeCells>
  <pageMargins left="0.7" right="0.7" top="0.75" bottom="0.75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SVP ataskaita</vt:lpstr>
      <vt:lpstr>'SVP ataskaita'!Print_Area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Vinciūnienė</dc:creator>
  <cp:lastModifiedBy>Rasa Virbalienė</cp:lastModifiedBy>
  <cp:lastPrinted>2024-05-15T12:34:51Z</cp:lastPrinted>
  <dcterms:created xsi:type="dcterms:W3CDTF">2022-01-03T08:03:42Z</dcterms:created>
  <dcterms:modified xsi:type="dcterms:W3CDTF">2024-05-30T12:15:48Z</dcterms:modified>
</cp:coreProperties>
</file>